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K:\Human Services\Service System Management\Early Learning Service System\ELS Program Administration\2024 Recovery\2024 TOG\"/>
    </mc:Choice>
  </mc:AlternateContent>
  <xr:revisionPtr revIDLastSave="0" documentId="13_ncr:1_{04A7948E-7EE8-49E5-938B-04C9C8DA8277}" xr6:coauthVersionLast="47" xr6:coauthVersionMax="47" xr10:uidLastSave="{00000000-0000-0000-0000-000000000000}"/>
  <workbookProtection workbookAlgorithmName="SHA-512" workbookHashValue="7EjWozSYeADEcFnQCtWsYS0mIAN9gKjSMeZug+lX3JrHid420r+Kjm+we/nCNdLha6IVZr7vLvcuKJqkI1QDxg==" workbookSaltValue="JlGnsiiDdiwiHz2Wh0Td0w==" workbookSpinCount="100000" lockStructure="1"/>
  <bookViews>
    <workbookView xWindow="57480" yWindow="6360" windowWidth="29040" windowHeight="15840" firstSheet="3" activeTab="3" xr2:uid="{FF9EDB00-3CCD-497B-9F1A-6470F92CA48B}"/>
  </bookViews>
  <sheets>
    <sheet name="1 Provider Info and Attestation" sheetId="7" state="hidden" r:id="rId1"/>
    <sheet name="2024 TOG" sheetId="5" state="hidden" r:id="rId2"/>
    <sheet name="1 - Management Representation" sheetId="2" state="hidden" r:id="rId3"/>
    <sheet name="1 Management Representation" sheetId="3" r:id="rId4"/>
    <sheet name="2 Reconciliation" sheetId="6" r:id="rId5"/>
  </sheets>
  <externalReferences>
    <externalReference r:id="rId6"/>
    <externalReference r:id="rId7"/>
    <externalReference r:id="rId8"/>
  </externalReferences>
  <definedNames>
    <definedName name="_xlnm.Print_Area" localSheetId="2">'1 - Management Representation'!$A$1:$H$33</definedName>
    <definedName name="_xlnm.Print_Area" localSheetId="3">'1 Management Representation'!$A$1:$K$30</definedName>
    <definedName name="_xlnm.Print_Area" localSheetId="0">'1 Provider Info and Attestation'!$A$1:$K$11</definedName>
    <definedName name="QuarterlyPeriod" localSheetId="3">'[1]Reporting Dates &amp; Deadlines'!$A$1:$A$4</definedName>
    <definedName name="QuarterlyPeriod" localSheetId="0">'[1]Reporting Dates &amp; Deadlines'!$A$1:$A$4</definedName>
    <definedName name="QuarterlyPeriod">'[1]Reporting Dates &amp; Deadlines'!$A$1:$A$4</definedName>
    <definedName name="Triannual" localSheetId="3">#REF!</definedName>
    <definedName name="Triannual" localSheetId="0">#REF!</definedName>
    <definedName name="Triannual">#REF!</definedName>
    <definedName name="TriannualPeriod" localSheetId="3">'[2]Reporting Dates &amp; Deadlines'!$A$1:$A$4</definedName>
    <definedName name="TriannualPeriod" localSheetId="0">'[2]Reporting Dates &amp; Deadlines'!$A$1:$A$4</definedName>
    <definedName name="TriannualPeriod">'[3]Reporting Dates &amp; Deadlines'!$A$1:$A$4</definedName>
    <definedName name="Triannualreplacement" localSheetId="3">#REF!</definedName>
    <definedName name="Triannualreplacement" localSheetId="0">#REF!</definedName>
    <definedName name="Triannualreplacement">#REF!</definedName>
    <definedName name="zzz" localSheetId="3">#REF!</definedName>
    <definedName name="zzz" localSheetId="0">#REF!</definedName>
    <definedName name="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6" l="1"/>
  <c r="D7" i="6"/>
  <c r="D15" i="6"/>
  <c r="C23" i="6"/>
  <c r="C12" i="6" s="1"/>
  <c r="K23" i="6" l="1"/>
  <c r="C14" i="6" s="1"/>
  <c r="H23" i="6"/>
  <c r="C13" i="6" l="1"/>
  <c r="C11" i="6" s="1"/>
  <c r="C8" i="6" s="1"/>
  <c r="C67" i="5"/>
  <c r="D63" i="5"/>
  <c r="D62" i="5"/>
  <c r="D61" i="5"/>
  <c r="D60" i="5"/>
  <c r="D59" i="5"/>
  <c r="D58" i="5"/>
  <c r="D43" i="5"/>
  <c r="D38" i="5"/>
  <c r="B86" i="5"/>
  <c r="B77" i="5"/>
  <c r="K28" i="3"/>
  <c r="C16" i="6" l="1"/>
  <c r="D16" i="6" s="1"/>
  <c r="E16" i="6" s="1"/>
  <c r="D8" i="6"/>
  <c r="B8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Barillas, Jeffrey</author>
  </authors>
  <commentList>
    <comment ref="I13" authorId="0" shapeId="0" xr:uid="{208551B1-4276-4E09-8D76-E137B307E3F3}">
      <text>
        <r>
          <rPr>
            <b/>
            <sz val="9"/>
            <color indexed="81"/>
            <rFont val="Tahoma"/>
            <charset val="1"/>
          </rPr>
          <t>You can find your Vendor ID number on the top of the remittance slips issued by the Region of Peel.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Barillas, Jeffrey</author>
  </authors>
  <commentList>
    <comment ref="H32" authorId="0" shapeId="0" xr:uid="{E27F0107-E1CD-4BD2-9E83-68FB497EF52B}">
      <text>
        <r>
          <rPr>
            <sz val="9"/>
            <color indexed="81"/>
            <rFont val="Tahoma"/>
            <charset val="1"/>
          </rPr>
          <t xml:space="preserve">• You can use up to </t>
        </r>
        <r>
          <rPr>
            <b/>
            <sz val="9"/>
            <color indexed="81"/>
            <rFont val="Tahoma"/>
            <family val="2"/>
          </rPr>
          <t>$4,000</t>
        </r>
        <r>
          <rPr>
            <sz val="9"/>
            <color indexed="81"/>
            <rFont val="Tahoma"/>
            <charset val="1"/>
          </rPr>
          <t xml:space="preserve"> per agency for child care management software subscriptions and parent/guardian interactive apps like Lillio, CRAFTS, Brightwheel, ParentApp, etc. This includes 
software for implementing the Safe Arrival and Dismissal Policy starting on January 1, 2024.  
• The </t>
        </r>
        <r>
          <rPr>
            <b/>
            <sz val="9"/>
            <color indexed="81"/>
            <rFont val="Tahoma"/>
            <family val="2"/>
          </rPr>
          <t>$4,000</t>
        </r>
        <r>
          <rPr>
            <sz val="9"/>
            <color indexed="81"/>
            <rFont val="Tahoma"/>
            <charset val="1"/>
          </rPr>
          <t xml:space="preserve"> limit applies to all sites under the same Head Office or multiple Head Offices owned 
by the same beneficial owner. 
• The subscription covers services until the end of the calendar year on December 31, 2024.
</t>
        </r>
      </text>
    </comment>
  </commentList>
</comments>
</file>

<file path=xl/sharedStrings.xml><?xml version="1.0" encoding="utf-8"?>
<sst xmlns="http://schemas.openxmlformats.org/spreadsheetml/2006/main" count="266" uniqueCount="223">
  <si>
    <t>2024 Transition Operating Grant (TOG) Reconciliation Template (Jan 1 - Dec 31, 2024)</t>
  </si>
  <si>
    <t>Please complete all fields highlighted in green</t>
  </si>
  <si>
    <t>Agency Name:</t>
  </si>
  <si>
    <t>Vendor ID:</t>
  </si>
  <si>
    <t xml:space="preserve">Legal Name: </t>
  </si>
  <si>
    <t xml:space="preserve">Contact Name: </t>
  </si>
  <si>
    <t xml:space="preserve">Address: </t>
  </si>
  <si>
    <t xml:space="preserve">Email Address: </t>
  </si>
  <si>
    <t xml:space="preserve">Phone No: </t>
  </si>
  <si>
    <t xml:space="preserve">ATTESTATION </t>
  </si>
  <si>
    <t>The item(s) claimed in this section has/have not been covered through other EYCC funding streams (e.g. Start-Up) and/or other government funding.</t>
  </si>
  <si>
    <t>Authorized Signing Officer</t>
  </si>
  <si>
    <t>By submitting this file, I/we attest that the information provided in this template is true, accurate and complete.</t>
  </si>
  <si>
    <t>I/we understand that the information provided in this template may be subject to audit from the Region of Peel and that I/we are required to keep all original documentation for a minimum of 7 years.</t>
  </si>
  <si>
    <t>Yes</t>
  </si>
  <si>
    <t>I/we attest that the expenses in this reconciliation report is permissible as per the terms defined in the awarded agreement and that it has not been claimed through other government funding programs.</t>
  </si>
  <si>
    <t>Not Applicable</t>
  </si>
  <si>
    <t>2022 COVID-19 Planning Tool and Reconciliation Template (Jan 1 - Dec 31, 2022)</t>
  </si>
  <si>
    <t>January</t>
  </si>
  <si>
    <t xml:space="preserve">Tab 6 - Special Purpose Funding </t>
  </si>
  <si>
    <t>February</t>
  </si>
  <si>
    <t>Instructions</t>
  </si>
  <si>
    <t>March</t>
  </si>
  <si>
    <t>This tab is mandatory and must be completed if you used your 2022 COVID-19 Funding for eligible expenses as per the 2022 Special Purpose Funding Guideline.</t>
  </si>
  <si>
    <t>April</t>
  </si>
  <si>
    <t xml:space="preserve">Special Purpose Funding (SPF) aims to: support one-time expenses needed to comply with licensing and health requirements, improve program viability, support business transformation, and enhance quality. </t>
  </si>
  <si>
    <t>June</t>
  </si>
  <si>
    <t xml:space="preserve">July </t>
  </si>
  <si>
    <r>
      <t xml:space="preserve">Eligible items/work must be purchased/completed from </t>
    </r>
    <r>
      <rPr>
        <b/>
        <u/>
        <sz val="10"/>
        <rFont val="Calibri"/>
        <family val="2"/>
        <scheme val="minor"/>
      </rPr>
      <t>January 1 to December 31, 2022.</t>
    </r>
  </si>
  <si>
    <t>August</t>
  </si>
  <si>
    <t xml:space="preserve">REPAIRS &amp; MAINTENANCE - ELIGIBLE EXPENDITURES </t>
  </si>
  <si>
    <t># of Units</t>
  </si>
  <si>
    <t>Total Amount $</t>
  </si>
  <si>
    <t>Food Preparation</t>
  </si>
  <si>
    <t>Kitchen hand washing sink</t>
  </si>
  <si>
    <t>Kitchen cupboards</t>
  </si>
  <si>
    <t>Countertop</t>
  </si>
  <si>
    <t>Commercial dishwasher</t>
  </si>
  <si>
    <t>Commercial grade range hood</t>
  </si>
  <si>
    <t xml:space="preserve">    Major Appliances (including deliver and installation)*</t>
  </si>
  <si>
    <t>Washrooms</t>
  </si>
  <si>
    <t xml:space="preserve">    Flooring Material</t>
  </si>
  <si>
    <t xml:space="preserve">    Partitions &amp; Doors</t>
  </si>
  <si>
    <t xml:space="preserve">    Taps</t>
  </si>
  <si>
    <t xml:space="preserve">    Sinks</t>
  </si>
  <si>
    <t xml:space="preserve">    Change Tables</t>
  </si>
  <si>
    <t xml:space="preserve">    Mirrors</t>
  </si>
  <si>
    <t xml:space="preserve">    Toilets</t>
  </si>
  <si>
    <t xml:space="preserve">    Soap Dispensers</t>
  </si>
  <si>
    <t>Major Systems</t>
  </si>
  <si>
    <t xml:space="preserve">    Building Foundation</t>
  </si>
  <si>
    <t xml:space="preserve">    Emergency Lighting</t>
  </si>
  <si>
    <t xml:space="preserve">    Heating/Cooling System</t>
  </si>
  <si>
    <t xml:space="preserve">    Leaking Roof</t>
  </si>
  <si>
    <t xml:space="preserve">    Accessibility</t>
  </si>
  <si>
    <t xml:space="preserve">    Secure Entrances*</t>
  </si>
  <si>
    <t xml:space="preserve">    Windows or Doors</t>
  </si>
  <si>
    <t xml:space="preserve">    Wiring Upgrades</t>
  </si>
  <si>
    <t xml:space="preserve">    Sump Pump</t>
  </si>
  <si>
    <t xml:space="preserve">    Ventilation System</t>
  </si>
  <si>
    <t xml:space="preserve">    Air Purifiers* if ventilation is insufficient or where outdoor or fresh air introduction cannot be achieved by other means</t>
  </si>
  <si>
    <t xml:space="preserve">    Asbestos Removal or Encapsulation</t>
  </si>
  <si>
    <t>Play Area</t>
  </si>
  <si>
    <t xml:space="preserve">    Fencing to meet licensing or playground inspection requirements</t>
  </si>
  <si>
    <t xml:space="preserve">    Damaged or Worn Ceiling</t>
  </si>
  <si>
    <t xml:space="preserve">    Windows</t>
  </si>
  <si>
    <t xml:space="preserve">    Playground Shade Structure</t>
  </si>
  <si>
    <t xml:space="preserve">    Paint to any structure (indoor and outdoor) where paint has faded due to frequent cleaning</t>
  </si>
  <si>
    <t xml:space="preserve">    Damaged or worn outdoor safety surfacing</t>
  </si>
  <si>
    <t xml:space="preserve">    Damaged or worn flooring material</t>
  </si>
  <si>
    <t xml:space="preserve">    Drinking Water System</t>
  </si>
  <si>
    <t xml:space="preserve">    Heating System</t>
  </si>
  <si>
    <t>Furnishings and Equipment for Children</t>
  </si>
  <si>
    <t xml:space="preserve">    Cots*</t>
  </si>
  <si>
    <t xml:space="preserve">    Cradles, Cribs or Playpens*</t>
  </si>
  <si>
    <t xml:space="preserve">    High Chairs*</t>
  </si>
  <si>
    <t xml:space="preserve">    Safety Gates*</t>
  </si>
  <si>
    <t xml:space="preserve">    Ergonomic chairs for staff during sleep time*</t>
  </si>
  <si>
    <t xml:space="preserve">    Strollers*</t>
  </si>
  <si>
    <t xml:space="preserve">    Chairs</t>
  </si>
  <si>
    <t xml:space="preserve">    Tables</t>
  </si>
  <si>
    <t xml:space="preserve">    Toy Shelves</t>
  </si>
  <si>
    <t>TOTAL SPENT</t>
  </si>
  <si>
    <t>* Subject to Maximum Reimbursement, refer to 2022 Special Purpose Funding Guideline</t>
  </si>
  <si>
    <t xml:space="preserve">TRANSFORMATION - ELIGIBLE EXPENDITURES </t>
  </si>
  <si>
    <t>Amount $</t>
  </si>
  <si>
    <t xml:space="preserve">   IT Equipment / Upgrades</t>
  </si>
  <si>
    <t xml:space="preserve">   Child Care Management / Parent / Guardian Interactive Apps</t>
  </si>
  <si>
    <t xml:space="preserve">   Website Development / Upgrades</t>
  </si>
  <si>
    <t xml:space="preserve">   Online Marketing &amp; Recruitment Costs</t>
  </si>
  <si>
    <t xml:space="preserve">   Print Materials</t>
  </si>
  <si>
    <t xml:space="preserve">   Signage</t>
  </si>
  <si>
    <t xml:space="preserve">PLAY BASED MATERIAL &amp; EQUIPMENT (PBME) - ELIGIBLE EXPENDITURES </t>
  </si>
  <si>
    <t xml:space="preserve">    Blocks and construction materials</t>
  </si>
  <si>
    <t xml:space="preserve">    Dramatic play</t>
  </si>
  <si>
    <t xml:space="preserve">    Non-consumable art materials</t>
  </si>
  <si>
    <t xml:space="preserve">    Gross motor / outdoor play</t>
  </si>
  <si>
    <t xml:space="preserve">    Table toys and cognitive play</t>
  </si>
  <si>
    <t>GRAND TOTAL - Special Purpose Funding</t>
  </si>
  <si>
    <t>ATTESTATION (Required)</t>
  </si>
  <si>
    <r>
      <t xml:space="preserve">Canada-Wide Early Learning and Child Care 
2023 CWELCC Reconciliation
</t>
    </r>
    <r>
      <rPr>
        <b/>
        <sz val="24"/>
        <color theme="0"/>
        <rFont val="Calibri"/>
        <family val="2"/>
        <scheme val="minor"/>
      </rPr>
      <t>January 1, 2023 to December 31, 2023</t>
    </r>
    <r>
      <rPr>
        <b/>
        <sz val="30"/>
        <color theme="0"/>
        <rFont val="Calibri"/>
        <family val="2"/>
        <scheme val="minor"/>
      </rPr>
      <t xml:space="preserve">
</t>
    </r>
    <r>
      <rPr>
        <b/>
        <sz val="16"/>
        <color theme="9" tint="0.59999389629810485"/>
        <rFont val="Calibri"/>
        <family val="2"/>
        <scheme val="minor"/>
      </rPr>
      <t>Please complete all fields highlighted in green</t>
    </r>
  </si>
  <si>
    <t>Provider Information</t>
  </si>
  <si>
    <t>Agency Legal Name:</t>
  </si>
  <si>
    <t>Agency Head Office:</t>
  </si>
  <si>
    <t>Contact Name:</t>
  </si>
  <si>
    <t>Contact Phone number:</t>
  </si>
  <si>
    <t>Contact email address:</t>
  </si>
  <si>
    <t>Auspice:</t>
  </si>
  <si>
    <t>Centre-Based or Home-Based:</t>
  </si>
  <si>
    <t>CERTIFICATION</t>
  </si>
  <si>
    <t>AUTHORIZED SIGNING OFFICER</t>
  </si>
  <si>
    <t>Name:</t>
  </si>
  <si>
    <t>Signature:</t>
  </si>
  <si>
    <t>Please insert electronic signature or type your name.</t>
  </si>
  <si>
    <t>Title:</t>
  </si>
  <si>
    <t>Date:</t>
  </si>
  <si>
    <t>Region of Peel Contact Information</t>
  </si>
  <si>
    <r>
      <t xml:space="preserve">For questions and/or assistance in completing this workbook, please email </t>
    </r>
    <r>
      <rPr>
        <b/>
        <sz val="11"/>
        <color rgb="FF00B0F0"/>
        <rFont val="Calibri"/>
        <family val="2"/>
        <scheme val="minor"/>
      </rPr>
      <t>EarlyYearsSystemDivision@peelregion.ca</t>
    </r>
    <r>
      <rPr>
        <b/>
        <sz val="11"/>
        <color theme="1"/>
        <rFont val="Calibri"/>
        <family val="2"/>
        <scheme val="minor"/>
      </rPr>
      <t xml:space="preserve">. </t>
    </r>
  </si>
  <si>
    <t>For-Profit</t>
  </si>
  <si>
    <t>Centre-Based</t>
  </si>
  <si>
    <t>No</t>
  </si>
  <si>
    <t>Not-For-Profit</t>
  </si>
  <si>
    <t>Home-Based</t>
  </si>
  <si>
    <t xml:space="preserve">Provider Information </t>
  </si>
  <si>
    <t>Attestation</t>
  </si>
  <si>
    <t>I/We certify, to the best of my/our knowledge, that the data provided in this reconciliation template is true and accurate.</t>
  </si>
  <si>
    <t>TOG Summary</t>
  </si>
  <si>
    <t>GG Budget Category</t>
  </si>
  <si>
    <t>Spent *</t>
  </si>
  <si>
    <t>Administration</t>
  </si>
  <si>
    <t>Transition Operating Grant</t>
  </si>
  <si>
    <t>Special Purpose Expense</t>
  </si>
  <si>
    <t>Repairs and Maintenance (R&amp;M)</t>
  </si>
  <si>
    <t>Transformation</t>
  </si>
  <si>
    <t>Play-Based Material and Equipment</t>
  </si>
  <si>
    <t>Grand Total</t>
  </si>
  <si>
    <r>
      <rPr>
        <b/>
        <sz val="11"/>
        <rFont val="Calibri"/>
        <family val="2"/>
        <scheme val="minor"/>
      </rPr>
      <t>Objective:</t>
    </r>
    <r>
      <rPr>
        <sz val="11"/>
        <rFont val="Calibri"/>
        <family val="2"/>
        <scheme val="minor"/>
      </rPr>
      <t xml:space="preserve"> to support one-time repair and maintenance costs to help licensed child care programs maintain compliance with licensing and/or health requirements.</t>
    </r>
  </si>
  <si>
    <r>
      <rPr>
        <b/>
        <sz val="11"/>
        <rFont val="Calibri"/>
        <family val="2"/>
        <scheme val="minor"/>
      </rPr>
      <t>Objective:</t>
    </r>
    <r>
      <rPr>
        <sz val="11"/>
        <rFont val="Calibri"/>
        <family val="2"/>
        <scheme val="minor"/>
      </rPr>
      <t xml:space="preserve"> to help create enriching indoor and outdoor environments with open-ended materials that promote children’s learning and development through exploration, play and inquiry consistent with How Does Learning Happen?.
To be reimbursed, materials purchased must be non-consumable. Montessori programs can use funding to support outdoor play and 
purchase items for toddler classrooms that are not Montessori. </t>
    </r>
  </si>
  <si>
    <t>Total Spent:</t>
  </si>
  <si>
    <t>Eligible Items</t>
  </si>
  <si>
    <t xml:space="preserve"> Amount $</t>
  </si>
  <si>
    <t>Computer</t>
  </si>
  <si>
    <t>Blocks and construction materials</t>
  </si>
  <si>
    <t>Tablet/iPad</t>
  </si>
  <si>
    <t>Dramatic play</t>
  </si>
  <si>
    <t>Non-consumable art materials</t>
  </si>
  <si>
    <t>Modem, Router or Wi-Fi Extender</t>
  </si>
  <si>
    <t>Gross motor / outdoor play</t>
  </si>
  <si>
    <t>Two-way Radio</t>
  </si>
  <si>
    <t>Table toys and cognitive play</t>
  </si>
  <si>
    <t xml:space="preserve">Projector and projector screens (1 per site) </t>
  </si>
  <si>
    <t>Commercial grade stove: gas</t>
  </si>
  <si>
    <t>Conference speakers (1 per site)</t>
  </si>
  <si>
    <t xml:space="preserve">Commercial grade fridge or freezer </t>
  </si>
  <si>
    <t>Commercial grade food processor</t>
  </si>
  <si>
    <t>Technology systems</t>
  </si>
  <si>
    <t>Commercial grade stove: electric</t>
  </si>
  <si>
    <t>Website Development / Upgrades</t>
  </si>
  <si>
    <t xml:space="preserve"> Print materials</t>
  </si>
  <si>
    <t>Flooring material</t>
  </si>
  <si>
    <t xml:space="preserve"> Signage</t>
  </si>
  <si>
    <t>Partitions &amp; doors</t>
  </si>
  <si>
    <t>Taps</t>
  </si>
  <si>
    <t>Change tables</t>
  </si>
  <si>
    <t>Mirrors</t>
  </si>
  <si>
    <t>Toilets</t>
  </si>
  <si>
    <t>Sinks</t>
  </si>
  <si>
    <t>Soap dispensers</t>
  </si>
  <si>
    <t>Building foundation</t>
  </si>
  <si>
    <t>Emergency lighting</t>
  </si>
  <si>
    <t>Heating/cooling system</t>
  </si>
  <si>
    <t>Asbestos removal or encapsulation</t>
  </si>
  <si>
    <t>Accessibility</t>
  </si>
  <si>
    <t>Secure entrances</t>
  </si>
  <si>
    <t>Windows or doors</t>
  </si>
  <si>
    <t>Wiring upgrades</t>
  </si>
  <si>
    <t>Sump pump</t>
  </si>
  <si>
    <t>Ventilation System</t>
  </si>
  <si>
    <t>Leaking roof</t>
  </si>
  <si>
    <t>Fencing to meet licensing or playground inspection requirements</t>
  </si>
  <si>
    <t>Damaged or worn outdoor safety surfacing</t>
  </si>
  <si>
    <t>Windows</t>
  </si>
  <si>
    <t>Damaged or worn flooring material</t>
  </si>
  <si>
    <t>Drinking water system</t>
  </si>
  <si>
    <t>Damaged or worn ceiling</t>
  </si>
  <si>
    <t>Indoor painting where paint has faded due to frequent cleaning</t>
  </si>
  <si>
    <t>Heating system</t>
  </si>
  <si>
    <t>Playground shade structure</t>
  </si>
  <si>
    <t>Furnishings and Equipment</t>
  </si>
  <si>
    <t>Cots</t>
  </si>
  <si>
    <t>Cradles, cribs, or playpens</t>
  </si>
  <si>
    <t>Strollers</t>
  </si>
  <si>
    <t>Chairs</t>
  </si>
  <si>
    <t>Safety gates</t>
  </si>
  <si>
    <t>Tables</t>
  </si>
  <si>
    <t>Toy Shelves</t>
  </si>
  <si>
    <t>Highchairs</t>
  </si>
  <si>
    <t>Children</t>
  </si>
  <si>
    <t>Ergonomic chairs used by staff during children’s sleep time</t>
  </si>
  <si>
    <t>Other</t>
  </si>
  <si>
    <t>Washer or dryer</t>
  </si>
  <si>
    <t>Air Purifiers</t>
  </si>
  <si>
    <t>Secure Entrances per site (may include surveillance cameras)</t>
  </si>
  <si>
    <r>
      <t xml:space="preserve">Air purifiers </t>
    </r>
    <r>
      <rPr>
        <i/>
        <sz val="11"/>
        <color theme="1"/>
        <rFont val="Calibri"/>
        <family val="2"/>
        <scheme val="minor"/>
      </rPr>
      <t>(if ventilation is insufficient or where outdoor or fresh air introduction cannot be achieved by other means.)</t>
    </r>
  </si>
  <si>
    <t>Staff Recruitment Costs</t>
  </si>
  <si>
    <t xml:space="preserve"> I/we understand that the information provided in this template may be subject to audit from the Region of Peel and that providers are required to keep all original documentation for a minimum of 7 years.</t>
  </si>
  <si>
    <t>* Please ensure the amounts for all three budget categories align with your GovGrants reconciliation report.</t>
  </si>
  <si>
    <t>Only for providers that received funding to change their fiscal year end.</t>
  </si>
  <si>
    <t>Please complete all fields highlighted in green.</t>
  </si>
  <si>
    <t>Other (Audited Financial Statements) - Excluding associated Administration</t>
  </si>
  <si>
    <t>Notes</t>
  </si>
  <si>
    <t>If not completing the "Special Purpose Expense Detail" section (row 19 and below) you may overwrite the cells in column C and insert the total for each Special Purpose stream.</t>
  </si>
  <si>
    <r>
      <t xml:space="preserve">Special Purpose Expense Detail </t>
    </r>
    <r>
      <rPr>
        <b/>
        <i/>
        <sz val="14"/>
        <color rgb="FFC00000"/>
        <rFont val="Calibri"/>
        <family val="2"/>
        <scheme val="minor"/>
      </rPr>
      <t>(Optional to complete this section)</t>
    </r>
  </si>
  <si>
    <t>Amount spent cannot exceed award budget.</t>
  </si>
  <si>
    <r>
      <t>Repairs and Maintenance (R&amp;M)</t>
    </r>
    <r>
      <rPr>
        <b/>
        <sz val="14"/>
        <color theme="8" tint="0.59999389629810485"/>
        <rFont val="Calibri"/>
        <family val="2"/>
        <scheme val="minor"/>
      </rPr>
      <t xml:space="preserve"> 2</t>
    </r>
  </si>
  <si>
    <t xml:space="preserve">Award Budget </t>
  </si>
  <si>
    <t>I/we attest that expenses in this reconciliation report have not been covered through other EYCC funding streams and/or other government funding.</t>
  </si>
  <si>
    <t>Balance*</t>
  </si>
  <si>
    <t>All-in-one printer/scanner/copier</t>
  </si>
  <si>
    <t>Child Care Management Software / Parent / Guardian Interactive Apps</t>
  </si>
  <si>
    <t>Online Marketing (including marketing for recruitment)</t>
  </si>
  <si>
    <t>Audited Financial Statements</t>
  </si>
  <si>
    <t>2024 Transition Operating Grant (TOG) Reconciliation Template (Jan 1 - Dec 31, 2024) - UPDATED JAN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</si>
</sst>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quot;$&quot;#,##0.00"/>
  </numFmts>
  <fonts count="64" x14ac:knownFonts="1">
    <font>
      <sz val="11"/>
      <color theme="1"/>
      <name val="Calibri"/>
      <family val="2"/>
      <scheme val="minor"/>
    </font>
    <font>
      <sz val="11"/>
      <color theme="1"/>
      <name val="Calibri"/>
      <family val="2"/>
      <scheme val="minor"/>
    </font>
    <font>
      <sz val="18"/>
      <color theme="3"/>
      <name val="Calibri Light"/>
      <family val="2"/>
      <scheme val="major"/>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0"/>
      <name val="Calibri"/>
      <family val="2"/>
      <scheme val="minor"/>
    </font>
    <font>
      <sz val="11"/>
      <name val="Calibri"/>
      <family val="2"/>
      <scheme val="minor"/>
    </font>
    <font>
      <b/>
      <sz val="14"/>
      <color theme="8" tint="-0.499984740745262"/>
      <name val="Calibri"/>
      <family val="2"/>
      <scheme val="minor"/>
    </font>
    <font>
      <b/>
      <u/>
      <sz val="15"/>
      <color theme="10"/>
      <name val="Calibri"/>
      <family val="2"/>
      <scheme val="minor"/>
    </font>
    <font>
      <b/>
      <sz val="11"/>
      <name val="Calibri"/>
      <family val="2"/>
      <scheme val="minor"/>
    </font>
    <font>
      <b/>
      <sz val="11"/>
      <color rgb="FF7030A0"/>
      <name val="Calibri"/>
      <family val="2"/>
      <scheme val="minor"/>
    </font>
    <font>
      <sz val="10"/>
      <name val="Calibri"/>
      <family val="2"/>
      <scheme val="minor"/>
    </font>
    <font>
      <sz val="10"/>
      <color theme="1"/>
      <name val="Calibri"/>
      <family val="2"/>
      <scheme val="minor"/>
    </font>
    <font>
      <b/>
      <sz val="10"/>
      <name val="Calibri"/>
      <family val="2"/>
      <scheme val="minor"/>
    </font>
    <font>
      <sz val="10"/>
      <color rgb="FFC00000"/>
      <name val="Calibri"/>
      <family val="2"/>
      <scheme val="minor"/>
    </font>
    <font>
      <b/>
      <u/>
      <sz val="10"/>
      <name val="Calibri"/>
      <family val="2"/>
      <scheme val="minor"/>
    </font>
    <font>
      <sz val="10"/>
      <color rgb="FFFF0000"/>
      <name val="Calibri"/>
      <family val="2"/>
      <scheme val="minor"/>
    </font>
    <font>
      <b/>
      <sz val="10"/>
      <color rgb="FFFF0000"/>
      <name val="Calibri"/>
      <family val="2"/>
      <scheme val="minor"/>
    </font>
    <font>
      <b/>
      <sz val="11"/>
      <color theme="1"/>
      <name val="Arial"/>
      <family val="2"/>
    </font>
    <font>
      <sz val="14"/>
      <color theme="1"/>
      <name val="Calibri"/>
      <family val="2"/>
      <scheme val="minor"/>
    </font>
    <font>
      <i/>
      <sz val="11"/>
      <name val="Calibri"/>
      <family val="2"/>
      <scheme val="minor"/>
    </font>
    <font>
      <sz val="11"/>
      <name val="Arial"/>
      <family val="2"/>
    </font>
    <font>
      <b/>
      <sz val="11"/>
      <name val="Arial"/>
      <family val="2"/>
    </font>
    <font>
      <b/>
      <sz val="15"/>
      <color theme="1"/>
      <name val="Calibri"/>
      <family val="2"/>
      <scheme val="minor"/>
    </font>
    <font>
      <b/>
      <sz val="12"/>
      <color theme="1"/>
      <name val="Calibri"/>
      <family val="2"/>
      <scheme val="minor"/>
    </font>
    <font>
      <b/>
      <sz val="32"/>
      <color rgb="FFFF0000"/>
      <name val="Calibri"/>
      <family val="2"/>
      <scheme val="minor"/>
    </font>
    <font>
      <b/>
      <sz val="30"/>
      <color theme="0"/>
      <name val="Calibri"/>
      <family val="2"/>
      <scheme val="minor"/>
    </font>
    <font>
      <b/>
      <sz val="24"/>
      <color theme="0"/>
      <name val="Calibri"/>
      <family val="2"/>
      <scheme val="minor"/>
    </font>
    <font>
      <b/>
      <sz val="16"/>
      <color theme="9" tint="0.59999389629810485"/>
      <name val="Calibri"/>
      <family val="2"/>
      <scheme val="minor"/>
    </font>
    <font>
      <b/>
      <sz val="20"/>
      <color theme="3"/>
      <name val="Calibri"/>
      <family val="2"/>
      <scheme val="minor"/>
    </font>
    <font>
      <b/>
      <sz val="14"/>
      <color theme="1"/>
      <name val="Calibri"/>
      <family val="2"/>
      <scheme val="minor"/>
    </font>
    <font>
      <b/>
      <sz val="14"/>
      <name val="Calibri"/>
      <family val="2"/>
      <scheme val="minor"/>
    </font>
    <font>
      <b/>
      <sz val="11"/>
      <color rgb="FFFF0000"/>
      <name val="Calibri"/>
      <family val="2"/>
      <scheme val="minor"/>
    </font>
    <font>
      <b/>
      <sz val="11"/>
      <color rgb="FF00B0F0"/>
      <name val="Calibri"/>
      <family val="2"/>
      <scheme val="minor"/>
    </font>
    <font>
      <sz val="10"/>
      <name val="Arial"/>
      <family val="2"/>
    </font>
    <font>
      <b/>
      <sz val="18"/>
      <color theme="3"/>
      <name val="Calibri Light"/>
      <family val="2"/>
      <scheme val="major"/>
    </font>
    <font>
      <b/>
      <sz val="10"/>
      <color rgb="FFC00000"/>
      <name val="Calibri"/>
      <family val="2"/>
      <scheme val="minor"/>
    </font>
    <font>
      <sz val="11"/>
      <color theme="8" tint="-0.249977111117893"/>
      <name val="Calibri"/>
      <family val="2"/>
      <scheme val="minor"/>
    </font>
    <font>
      <b/>
      <u/>
      <sz val="11"/>
      <color theme="1"/>
      <name val="Calibri"/>
      <family val="2"/>
      <scheme val="minor"/>
    </font>
    <font>
      <b/>
      <i/>
      <sz val="11"/>
      <color theme="1"/>
      <name val="Calibri"/>
      <family val="2"/>
      <scheme val="minor"/>
    </font>
    <font>
      <sz val="11"/>
      <color rgb="FF7030A0"/>
      <name val="Calibri"/>
      <family val="2"/>
      <scheme val="minor"/>
    </font>
    <font>
      <sz val="12"/>
      <color theme="1"/>
      <name val="Calibri"/>
      <family val="2"/>
      <scheme val="minor"/>
    </font>
    <font>
      <sz val="12"/>
      <color rgb="FF000000"/>
      <name val="Arial"/>
      <family val="2"/>
    </font>
    <font>
      <i/>
      <sz val="11"/>
      <color theme="1"/>
      <name val="Calibri"/>
      <family val="2"/>
      <scheme val="minor"/>
    </font>
    <font>
      <b/>
      <sz val="14"/>
      <color theme="8" tint="-0.249977111117893"/>
      <name val="Calibri"/>
      <family val="2"/>
      <scheme val="minor"/>
    </font>
    <font>
      <b/>
      <i/>
      <sz val="14"/>
      <color theme="8" tint="-0.249977111117893"/>
      <name val="Calibri"/>
      <family val="2"/>
      <scheme val="minor"/>
    </font>
    <font>
      <b/>
      <i/>
      <sz val="11"/>
      <name val="Calibri"/>
      <family val="2"/>
      <scheme val="minor"/>
    </font>
    <font>
      <b/>
      <sz val="12"/>
      <color rgb="FFC00000"/>
      <name val="Calibri"/>
      <family val="2"/>
      <scheme val="minor"/>
    </font>
    <font>
      <b/>
      <sz val="11"/>
      <color theme="8" tint="-0.249977111117893"/>
      <name val="Calibri"/>
      <family val="2"/>
      <scheme val="minor"/>
    </font>
    <font>
      <sz val="11"/>
      <color rgb="FF333333"/>
      <name val="Calibri"/>
      <family val="2"/>
      <scheme val="minor"/>
    </font>
    <font>
      <b/>
      <i/>
      <sz val="16"/>
      <color rgb="FFC00000"/>
      <name val="Calibri"/>
      <family val="2"/>
      <scheme val="minor"/>
    </font>
    <font>
      <b/>
      <sz val="16"/>
      <color theme="0"/>
      <name val="Calibri"/>
      <family val="2"/>
      <scheme val="minor"/>
    </font>
    <font>
      <sz val="16"/>
      <color theme="1"/>
      <name val="Calibri"/>
      <family val="2"/>
      <scheme val="minor"/>
    </font>
    <font>
      <b/>
      <i/>
      <sz val="11"/>
      <color rgb="FFC00000"/>
      <name val="Calibri"/>
      <family val="2"/>
      <scheme val="minor"/>
    </font>
    <font>
      <i/>
      <sz val="11"/>
      <color rgb="FFC00000"/>
      <name val="Calibri"/>
      <family val="2"/>
      <scheme val="minor"/>
    </font>
    <font>
      <b/>
      <sz val="11"/>
      <color rgb="FF333333"/>
      <name val="Calibri"/>
      <family val="2"/>
      <scheme val="minor"/>
    </font>
    <font>
      <b/>
      <i/>
      <sz val="14"/>
      <color rgb="FFC00000"/>
      <name val="Calibri"/>
      <family val="2"/>
      <scheme val="minor"/>
    </font>
    <font>
      <b/>
      <sz val="14"/>
      <color theme="8" tint="0.59999389629810485"/>
      <name val="Calibri"/>
      <family val="2"/>
      <scheme val="minor"/>
    </font>
    <font>
      <b/>
      <sz val="9"/>
      <color indexed="81"/>
      <name val="Tahoma"/>
      <charset val="1"/>
    </font>
    <font>
      <sz val="9"/>
      <color indexed="81"/>
      <name val="Tahoma"/>
      <charset val="1"/>
    </font>
    <font>
      <b/>
      <sz val="9"/>
      <color indexed="81"/>
      <name val="Tahoma"/>
      <family val="2"/>
    </font>
  </fonts>
  <fills count="13">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49998474074526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37" fillId="0" borderId="0"/>
    <xf numFmtId="0" fontId="38" fillId="0" borderId="0" applyNumberFormat="0" applyFill="0" applyBorder="0" applyAlignment="0" applyProtection="0"/>
  </cellStyleXfs>
  <cellXfs count="250">
    <xf numFmtId="0" fontId="0" fillId="0" borderId="0" xfId="0"/>
    <xf numFmtId="0" fontId="9" fillId="0" borderId="0" xfId="0" applyFont="1"/>
    <xf numFmtId="0" fontId="6" fillId="0" borderId="0" xfId="0" applyFont="1"/>
    <xf numFmtId="0" fontId="10" fillId="0" borderId="2" xfId="0" applyFont="1" applyBorder="1" applyAlignment="1">
      <alignment vertical="top"/>
    </xf>
    <xf numFmtId="44" fontId="0" fillId="0" borderId="3" xfId="2" applyFont="1" applyBorder="1" applyProtection="1"/>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164" fontId="12" fillId="0" borderId="3" xfId="1" applyNumberFormat="1" applyFont="1" applyBorder="1" applyAlignment="1" applyProtection="1">
      <alignment horizontal="center" vertical="center" wrapText="1"/>
    </xf>
    <xf numFmtId="44" fontId="13" fillId="0" borderId="3" xfId="2" applyFont="1" applyBorder="1" applyProtection="1"/>
    <xf numFmtId="0" fontId="13" fillId="0" borderId="5" xfId="0" applyFont="1" applyBorder="1"/>
    <xf numFmtId="0" fontId="14" fillId="0" borderId="0" xfId="0" applyFont="1"/>
    <xf numFmtId="0" fontId="16" fillId="0" borderId="0" xfId="0" applyFont="1" applyAlignment="1">
      <alignment horizontal="center" vertical="center" wrapText="1"/>
    </xf>
    <xf numFmtId="164" fontId="16" fillId="0" borderId="0" xfId="1" applyNumberFormat="1" applyFont="1" applyBorder="1" applyAlignment="1" applyProtection="1">
      <alignment horizontal="center" vertical="center" wrapText="1"/>
    </xf>
    <xf numFmtId="44" fontId="17" fillId="0" borderId="6" xfId="2" applyFont="1" applyBorder="1" applyProtection="1"/>
    <xf numFmtId="0" fontId="15" fillId="0" borderId="7" xfId="0" applyFont="1" applyBorder="1"/>
    <xf numFmtId="0" fontId="14" fillId="0" borderId="8" xfId="0" applyFont="1" applyBorder="1"/>
    <xf numFmtId="0" fontId="20" fillId="0" borderId="1" xfId="0" applyFont="1" applyBorder="1" applyAlignment="1">
      <alignment horizontal="center" vertical="center" wrapText="1"/>
    </xf>
    <xf numFmtId="164" fontId="20" fillId="0" borderId="1" xfId="1" applyNumberFormat="1" applyFont="1" applyBorder="1" applyAlignment="1" applyProtection="1">
      <alignment horizontal="center" vertical="center" wrapText="1"/>
    </xf>
    <xf numFmtId="44" fontId="19" fillId="0" borderId="1" xfId="2" applyFont="1" applyBorder="1" applyProtection="1"/>
    <xf numFmtId="0" fontId="19" fillId="0" borderId="9" xfId="0" applyFont="1" applyBorder="1"/>
    <xf numFmtId="164" fontId="0" fillId="0" borderId="0" xfId="1" applyNumberFormat="1" applyFont="1" applyProtection="1"/>
    <xf numFmtId="0" fontId="21" fillId="3" borderId="10" xfId="0" applyFont="1" applyFill="1" applyBorder="1"/>
    <xf numFmtId="164" fontId="22" fillId="3" borderId="13" xfId="1" applyNumberFormat="1" applyFont="1" applyFill="1" applyBorder="1" applyAlignment="1" applyProtection="1">
      <alignment horizontal="center"/>
    </xf>
    <xf numFmtId="0" fontId="22" fillId="3" borderId="13" xfId="0" applyFont="1" applyFill="1" applyBorder="1" applyAlignment="1">
      <alignment horizontal="center"/>
    </xf>
    <xf numFmtId="44" fontId="23" fillId="3" borderId="10" xfId="2" applyFont="1" applyFill="1" applyBorder="1" applyAlignment="1" applyProtection="1">
      <alignment horizontal="left" vertical="center"/>
    </xf>
    <xf numFmtId="164" fontId="23" fillId="3" borderId="11" xfId="1" applyNumberFormat="1" applyFont="1" applyFill="1" applyBorder="1" applyAlignment="1" applyProtection="1">
      <alignment horizontal="left" vertical="center"/>
    </xf>
    <xf numFmtId="44" fontId="23" fillId="3" borderId="12" xfId="2" applyFont="1" applyFill="1" applyBorder="1" applyAlignment="1" applyProtection="1">
      <alignment horizontal="left" vertical="center"/>
    </xf>
    <xf numFmtId="0" fontId="1" fillId="0" borderId="0" xfId="0" applyFont="1"/>
    <xf numFmtId="44" fontId="24" fillId="5" borderId="13" xfId="2" applyFont="1" applyFill="1" applyBorder="1" applyAlignment="1" applyProtection="1">
      <alignment horizontal="center" vertical="center" wrapText="1"/>
      <protection locked="0"/>
    </xf>
    <xf numFmtId="44" fontId="9" fillId="4" borderId="10" xfId="2" applyFont="1" applyFill="1" applyBorder="1" applyAlignment="1" applyProtection="1">
      <alignment horizontal="left" vertical="center"/>
    </xf>
    <xf numFmtId="164" fontId="24" fillId="5" borderId="13" xfId="1" applyNumberFormat="1" applyFont="1" applyFill="1" applyBorder="1" applyAlignment="1" applyProtection="1">
      <alignment horizontal="center" vertical="center" wrapText="1"/>
      <protection locked="0"/>
    </xf>
    <xf numFmtId="0" fontId="5" fillId="0" borderId="10" xfId="0" applyFont="1" applyBorder="1"/>
    <xf numFmtId="44" fontId="25" fillId="3" borderId="13" xfId="2" applyFont="1" applyFill="1" applyBorder="1" applyAlignment="1" applyProtection="1">
      <alignment horizontal="center" vertical="center" wrapText="1"/>
    </xf>
    <xf numFmtId="0" fontId="4" fillId="0" borderId="0" xfId="0" applyFont="1"/>
    <xf numFmtId="0" fontId="26" fillId="0" borderId="10" xfId="0" applyFont="1" applyBorder="1"/>
    <xf numFmtId="44" fontId="26" fillId="0" borderId="12" xfId="0" applyNumberFormat="1" applyFont="1" applyBorder="1"/>
    <xf numFmtId="0" fontId="0" fillId="0" borderId="15" xfId="0" applyBorder="1"/>
    <xf numFmtId="0" fontId="0" fillId="0" borderId="16" xfId="0" applyBorder="1"/>
    <xf numFmtId="0" fontId="0" fillId="0" borderId="14" xfId="0" applyBorder="1"/>
    <xf numFmtId="0" fontId="0" fillId="0" borderId="17" xfId="0" applyBorder="1"/>
    <xf numFmtId="0" fontId="0" fillId="5" borderId="18" xfId="0" applyFill="1" applyBorder="1" applyAlignment="1" applyProtection="1">
      <alignment horizontal="left"/>
      <protection locked="0"/>
    </xf>
    <xf numFmtId="44" fontId="9" fillId="4" borderId="10" xfId="2" applyFont="1" applyFill="1" applyBorder="1" applyAlignment="1" applyProtection="1">
      <alignment horizontal="left" vertical="top" wrapText="1"/>
    </xf>
    <xf numFmtId="0" fontId="0" fillId="0" borderId="19" xfId="0" applyBorder="1"/>
    <xf numFmtId="0" fontId="0" fillId="0" borderId="20" xfId="0" applyBorder="1"/>
    <xf numFmtId="164" fontId="1" fillId="0" borderId="12" xfId="1" applyNumberFormat="1" applyFont="1" applyBorder="1" applyProtection="1"/>
    <xf numFmtId="44" fontId="9" fillId="3" borderId="14" xfId="2" quotePrefix="1" applyFont="1" applyFill="1" applyBorder="1" applyAlignment="1" applyProtection="1">
      <alignment horizontal="left" vertical="center"/>
    </xf>
    <xf numFmtId="0" fontId="2" fillId="3" borderId="0" xfId="3" applyFill="1" applyBorder="1" applyProtection="1"/>
    <xf numFmtId="0" fontId="0" fillId="3" borderId="0" xfId="0" applyFill="1"/>
    <xf numFmtId="0" fontId="32" fillId="3" borderId="0" xfId="4" applyFont="1" applyFill="1" applyBorder="1" applyProtection="1"/>
    <xf numFmtId="0" fontId="5" fillId="3" borderId="0" xfId="0" applyFont="1" applyFill="1" applyAlignment="1">
      <alignment horizontal="left" indent="1"/>
    </xf>
    <xf numFmtId="165" fontId="5" fillId="8" borderId="21" xfId="0" applyNumberFormat="1" applyFont="1" applyFill="1" applyBorder="1" applyProtection="1">
      <protection locked="0"/>
    </xf>
    <xf numFmtId="0" fontId="0" fillId="8" borderId="21" xfId="0" applyFill="1" applyBorder="1" applyAlignment="1" applyProtection="1">
      <alignment horizontal="left"/>
      <protection locked="0"/>
    </xf>
    <xf numFmtId="0" fontId="5" fillId="0" borderId="0" xfId="0" applyFont="1" applyAlignment="1">
      <alignment horizontal="left" indent="1"/>
    </xf>
    <xf numFmtId="0" fontId="12" fillId="3" borderId="0" xfId="0" applyFont="1" applyFill="1"/>
    <xf numFmtId="0" fontId="34" fillId="3" borderId="0" xfId="0" applyFont="1" applyFill="1"/>
    <xf numFmtId="0" fontId="35" fillId="0" borderId="0" xfId="0" applyFont="1"/>
    <xf numFmtId="0" fontId="32" fillId="3" borderId="0" xfId="4" applyFont="1" applyFill="1" applyProtection="1"/>
    <xf numFmtId="0" fontId="0" fillId="3" borderId="0" xfId="0" applyFill="1" applyAlignment="1">
      <alignment horizontal="left"/>
    </xf>
    <xf numFmtId="0" fontId="39" fillId="0" borderId="0" xfId="0" applyFont="1" applyAlignment="1">
      <alignment horizontal="left"/>
    </xf>
    <xf numFmtId="0" fontId="40" fillId="3" borderId="0" xfId="0" applyFont="1" applyFill="1"/>
    <xf numFmtId="0" fontId="0" fillId="3" borderId="0" xfId="0" applyFill="1" applyAlignment="1">
      <alignment horizontal="center" vertical="center" wrapText="1"/>
    </xf>
    <xf numFmtId="0" fontId="0" fillId="3" borderId="0" xfId="0" applyFill="1" applyAlignment="1">
      <alignment horizontal="center"/>
    </xf>
    <xf numFmtId="0" fontId="41" fillId="3" borderId="0" xfId="0" applyFont="1" applyFill="1" applyAlignment="1">
      <alignment vertical="center"/>
    </xf>
    <xf numFmtId="0" fontId="13" fillId="3" borderId="0" xfId="0" applyFont="1" applyFill="1"/>
    <xf numFmtId="0" fontId="43" fillId="3" borderId="0" xfId="0" applyFont="1" applyFill="1"/>
    <xf numFmtId="0" fontId="27" fillId="3" borderId="0" xfId="0" applyFont="1" applyFill="1" applyAlignment="1">
      <alignment horizontal="left"/>
    </xf>
    <xf numFmtId="0" fontId="27" fillId="3" borderId="0" xfId="0" applyFont="1" applyFill="1" applyAlignment="1">
      <alignment horizontal="left" vertical="center"/>
    </xf>
    <xf numFmtId="0" fontId="27" fillId="0" borderId="0" xfId="0" applyFont="1" applyAlignment="1">
      <alignment horizontal="left"/>
    </xf>
    <xf numFmtId="0" fontId="44" fillId="3" borderId="0" xfId="0" applyFont="1" applyFill="1"/>
    <xf numFmtId="0" fontId="6" fillId="3" borderId="0" xfId="0" applyFont="1" applyFill="1"/>
    <xf numFmtId="0" fontId="0" fillId="5" borderId="22" xfId="0"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23" xfId="0" applyFill="1" applyBorder="1" applyAlignment="1" applyProtection="1">
      <alignment horizontal="left"/>
      <protection locked="0"/>
    </xf>
    <xf numFmtId="0" fontId="7" fillId="5" borderId="22" xfId="5" applyFill="1" applyBorder="1" applyAlignment="1" applyProtection="1">
      <alignment horizontal="left"/>
      <protection locked="0"/>
    </xf>
    <xf numFmtId="0" fontId="45" fillId="0" borderId="0" xfId="0" applyFont="1"/>
    <xf numFmtId="0" fontId="9" fillId="0" borderId="0" xfId="0" applyFont="1" applyAlignment="1">
      <alignment horizontal="left" vertical="center" wrapText="1"/>
    </xf>
    <xf numFmtId="0" fontId="0" fillId="0" borderId="0" xfId="0" applyAlignment="1">
      <alignment horizontal="left" wrapText="1"/>
    </xf>
    <xf numFmtId="0" fontId="5" fillId="0" borderId="0" xfId="0" applyFont="1"/>
    <xf numFmtId="0" fontId="5" fillId="3" borderId="0" xfId="0" applyFont="1" applyFill="1"/>
    <xf numFmtId="0" fontId="8" fillId="0" borderId="0" xfId="6" applyFont="1" applyAlignment="1">
      <alignment horizontal="left"/>
    </xf>
    <xf numFmtId="0" fontId="1" fillId="3" borderId="0" xfId="0" applyFont="1" applyFill="1"/>
    <xf numFmtId="0" fontId="1" fillId="3" borderId="0" xfId="0" applyFont="1" applyFill="1" applyAlignment="1">
      <alignment horizontal="center" vertical="center" wrapText="1"/>
    </xf>
    <xf numFmtId="0" fontId="1" fillId="3" borderId="0" xfId="0" applyFont="1" applyFill="1" applyAlignment="1">
      <alignment horizontal="center"/>
    </xf>
    <xf numFmtId="0" fontId="1" fillId="3" borderId="0" xfId="0" quotePrefix="1" applyFont="1" applyFill="1"/>
    <xf numFmtId="0" fontId="1" fillId="3" borderId="0" xfId="0" applyFont="1" applyFill="1" applyAlignment="1">
      <alignment horizontal="center" vertical="center"/>
    </xf>
    <xf numFmtId="0" fontId="1" fillId="5" borderId="21" xfId="0" applyFont="1" applyFill="1" applyBorder="1" applyAlignment="1" applyProtection="1">
      <alignment horizontal="center" vertical="center"/>
      <protection locked="0"/>
    </xf>
    <xf numFmtId="0" fontId="1" fillId="0" borderId="0" xfId="0" applyFont="1" applyAlignment="1">
      <alignment vertical="center" wrapText="1"/>
    </xf>
    <xf numFmtId="0" fontId="39" fillId="3" borderId="0" xfId="0" applyFont="1" applyFill="1" applyAlignment="1">
      <alignment horizontal="center" wrapText="1"/>
    </xf>
    <xf numFmtId="0" fontId="48" fillId="3" borderId="0" xfId="0" applyFont="1" applyFill="1" applyAlignment="1">
      <alignment vertical="center"/>
    </xf>
    <xf numFmtId="0" fontId="8" fillId="2" borderId="0" xfId="6" applyFont="1" applyFill="1" applyAlignment="1" applyProtection="1"/>
    <xf numFmtId="0" fontId="8" fillId="2" borderId="0" xfId="6" applyFont="1" applyFill="1" applyAlignment="1" applyProtection="1">
      <alignment wrapText="1"/>
    </xf>
    <xf numFmtId="0" fontId="0" fillId="0" borderId="0" xfId="0" applyProtection="1"/>
    <xf numFmtId="0" fontId="1" fillId="3" borderId="0" xfId="0" applyFont="1" applyFill="1" applyProtection="1"/>
    <xf numFmtId="0" fontId="8" fillId="0" borderId="0" xfId="6" applyFont="1" applyAlignment="1" applyProtection="1">
      <alignment horizontal="left"/>
    </xf>
    <xf numFmtId="0" fontId="1" fillId="0" borderId="0" xfId="0" applyFont="1" applyProtection="1"/>
    <xf numFmtId="0" fontId="53" fillId="0" borderId="0" xfId="0" applyFont="1" applyAlignment="1" applyProtection="1">
      <alignment horizontal="left"/>
    </xf>
    <xf numFmtId="0" fontId="54" fillId="0" borderId="0" xfId="6" applyFont="1" applyAlignment="1" applyProtection="1">
      <alignment horizontal="left"/>
    </xf>
    <xf numFmtId="0" fontId="55" fillId="0" borderId="0" xfId="0" applyFont="1" applyProtection="1"/>
    <xf numFmtId="0" fontId="50" fillId="0" borderId="0" xfId="0" applyFont="1" applyAlignment="1" applyProtection="1">
      <alignment horizontal="left"/>
    </xf>
    <xf numFmtId="0" fontId="4" fillId="0" borderId="0" xfId="0" applyFont="1" applyAlignment="1" applyProtection="1">
      <alignment wrapText="1"/>
    </xf>
    <xf numFmtId="0" fontId="48" fillId="0" borderId="0" xfId="0" applyFont="1" applyAlignment="1" applyProtection="1">
      <alignment vertical="center"/>
    </xf>
    <xf numFmtId="0" fontId="48" fillId="0" borderId="0" xfId="0" applyFont="1" applyProtection="1"/>
    <xf numFmtId="0" fontId="46" fillId="0" borderId="0" xfId="0" applyFont="1" applyAlignment="1" applyProtection="1">
      <alignment wrapText="1"/>
    </xf>
    <xf numFmtId="0" fontId="46" fillId="0" borderId="0" xfId="0" applyFont="1" applyAlignment="1" applyProtection="1">
      <alignment vertical="center"/>
    </xf>
    <xf numFmtId="41" fontId="46" fillId="0" borderId="0" xfId="0" applyNumberFormat="1" applyFont="1" applyProtection="1"/>
    <xf numFmtId="0" fontId="46" fillId="0" borderId="0" xfId="0" applyFont="1" applyProtection="1"/>
    <xf numFmtId="0" fontId="6" fillId="2" borderId="24" xfId="0" applyFont="1" applyFill="1" applyBorder="1" applyAlignment="1" applyProtection="1">
      <alignment horizontal="center"/>
    </xf>
    <xf numFmtId="41" fontId="0" fillId="0" borderId="0" xfId="0" applyNumberFormat="1" applyProtection="1"/>
    <xf numFmtId="0" fontId="58" fillId="0" borderId="24" xfId="0" applyFont="1" applyBorder="1" applyProtection="1"/>
    <xf numFmtId="44" fontId="5" fillId="9" borderId="24" xfId="2" applyFont="1" applyFill="1" applyBorder="1" applyProtection="1"/>
    <xf numFmtId="42" fontId="0" fillId="12" borderId="24" xfId="0" applyNumberFormat="1" applyFill="1" applyBorder="1" applyProtection="1"/>
    <xf numFmtId="0" fontId="0" fillId="0" borderId="24" xfId="0" applyBorder="1" applyAlignment="1" applyProtection="1">
      <alignment horizontal="left" indent="2"/>
    </xf>
    <xf numFmtId="44" fontId="0" fillId="11" borderId="24" xfId="2" applyFont="1" applyFill="1" applyBorder="1" applyProtection="1"/>
    <xf numFmtId="0" fontId="0" fillId="0" borderId="24" xfId="0" applyFont="1" applyBorder="1" applyAlignment="1" applyProtection="1">
      <alignment horizontal="left" indent="4"/>
    </xf>
    <xf numFmtId="42" fontId="0" fillId="12" borderId="24" xfId="0" applyNumberFormat="1" applyFont="1" applyFill="1" applyBorder="1" applyProtection="1"/>
    <xf numFmtId="0" fontId="58" fillId="0" borderId="24" xfId="0" applyFont="1" applyFill="1" applyBorder="1" applyProtection="1"/>
    <xf numFmtId="0" fontId="6" fillId="2" borderId="24" xfId="0" applyFont="1" applyFill="1" applyBorder="1" applyProtection="1"/>
    <xf numFmtId="44" fontId="6" fillId="2" borderId="24" xfId="2" applyFont="1" applyFill="1" applyBorder="1" applyProtection="1"/>
    <xf numFmtId="0" fontId="56" fillId="0" borderId="0" xfId="0" applyFont="1" applyProtection="1"/>
    <xf numFmtId="42" fontId="57" fillId="0" borderId="0" xfId="0" applyNumberFormat="1" applyFont="1" applyProtection="1"/>
    <xf numFmtId="0" fontId="57" fillId="0" borderId="0" xfId="0" applyFont="1" applyProtection="1"/>
    <xf numFmtId="41" fontId="57" fillId="0" borderId="0" xfId="0" applyNumberFormat="1" applyFont="1" applyProtection="1"/>
    <xf numFmtId="0" fontId="48" fillId="0" borderId="0" xfId="0" applyFont="1" applyFill="1" applyProtection="1"/>
    <xf numFmtId="0" fontId="0" fillId="0" borderId="0" xfId="0" applyAlignment="1" applyProtection="1">
      <alignment horizontal="left" indent="1"/>
    </xf>
    <xf numFmtId="0" fontId="34" fillId="10" borderId="0" xfId="0" applyFont="1" applyFill="1" applyAlignment="1" applyProtection="1"/>
    <xf numFmtId="0" fontId="47" fillId="0" borderId="0" xfId="0" applyFont="1" applyProtection="1"/>
    <xf numFmtId="0" fontId="34" fillId="10" borderId="0" xfId="0" applyFont="1" applyFill="1" applyAlignment="1" applyProtection="1">
      <alignment wrapText="1"/>
    </xf>
    <xf numFmtId="0" fontId="33" fillId="0" borderId="0" xfId="0" applyFont="1" applyAlignment="1" applyProtection="1">
      <alignment wrapText="1"/>
    </xf>
    <xf numFmtId="0" fontId="33" fillId="0" borderId="0" xfId="0" applyFont="1" applyProtection="1"/>
    <xf numFmtId="0" fontId="9" fillId="0" borderId="0" xfId="0" applyFont="1" applyAlignment="1" applyProtection="1">
      <alignment horizontal="left" vertical="top" wrapText="1"/>
    </xf>
    <xf numFmtId="41" fontId="9" fillId="0" borderId="0" xfId="0" applyNumberFormat="1" applyFont="1" applyAlignment="1" applyProtection="1">
      <alignment horizontal="left" vertical="top" wrapText="1"/>
    </xf>
    <xf numFmtId="0" fontId="9" fillId="0" borderId="0" xfId="0" applyFont="1" applyAlignment="1" applyProtection="1">
      <alignment vertical="top" wrapText="1"/>
    </xf>
    <xf numFmtId="0" fontId="0" fillId="0" borderId="0" xfId="0" applyAlignment="1" applyProtection="1">
      <alignment wrapText="1"/>
    </xf>
    <xf numFmtId="0" fontId="49" fillId="0" borderId="0" xfId="0" applyFont="1" applyAlignment="1" applyProtection="1">
      <alignment horizontal="left" vertical="top" wrapText="1"/>
    </xf>
    <xf numFmtId="41" fontId="49" fillId="0" borderId="0" xfId="0" applyNumberFormat="1" applyFont="1" applyAlignment="1" applyProtection="1">
      <alignment horizontal="right" vertical="top" wrapText="1"/>
    </xf>
    <xf numFmtId="44" fontId="49" fillId="9" borderId="0" xfId="2" applyFont="1" applyFill="1" applyAlignment="1" applyProtection="1">
      <alignment horizontal="left" vertical="top" wrapText="1"/>
    </xf>
    <xf numFmtId="0" fontId="49" fillId="0" borderId="0" xfId="0" applyFont="1" applyAlignment="1" applyProtection="1">
      <alignment horizontal="right" vertical="top" wrapText="1"/>
    </xf>
    <xf numFmtId="41" fontId="49" fillId="0" borderId="0" xfId="0" applyNumberFormat="1" applyFont="1" applyAlignment="1" applyProtection="1">
      <alignment horizontal="left" vertical="top" wrapText="1"/>
    </xf>
    <xf numFmtId="0" fontId="42" fillId="0" borderId="0" xfId="0" applyFont="1" applyProtection="1"/>
    <xf numFmtId="0" fontId="5" fillId="0" borderId="24" xfId="0" applyFont="1" applyBorder="1" applyAlignment="1" applyProtection="1">
      <alignment horizontal="center" wrapText="1"/>
    </xf>
    <xf numFmtId="41" fontId="5" fillId="0" borderId="24" xfId="0" applyNumberFormat="1" applyFont="1" applyBorder="1" applyAlignment="1" applyProtection="1">
      <alignment horizontal="center"/>
    </xf>
    <xf numFmtId="0" fontId="51" fillId="0" borderId="0" xfId="0" applyFont="1" applyProtection="1"/>
    <xf numFmtId="41" fontId="5" fillId="3" borderId="24" xfId="0" applyNumberFormat="1" applyFont="1" applyFill="1" applyBorder="1" applyAlignment="1" applyProtection="1">
      <alignment horizontal="center"/>
    </xf>
    <xf numFmtId="0" fontId="5" fillId="0" borderId="0" xfId="0" applyFont="1" applyAlignment="1" applyProtection="1">
      <alignment wrapText="1"/>
    </xf>
    <xf numFmtId="0" fontId="5" fillId="0" borderId="24" xfId="0" applyFont="1" applyBorder="1" applyAlignment="1" applyProtection="1">
      <alignment wrapText="1"/>
    </xf>
    <xf numFmtId="0" fontId="42" fillId="0" borderId="24" xfId="0" applyFont="1" applyBorder="1" applyAlignment="1" applyProtection="1">
      <alignment horizontal="left"/>
    </xf>
    <xf numFmtId="41" fontId="0" fillId="0" borderId="24" xfId="0" applyNumberFormat="1" applyBorder="1" applyProtection="1"/>
    <xf numFmtId="0" fontId="0" fillId="0" borderId="0" xfId="0" applyAlignment="1" applyProtection="1">
      <alignment horizontal="left" wrapText="1" indent="2"/>
    </xf>
    <xf numFmtId="0" fontId="0" fillId="0" borderId="24" xfId="0" applyBorder="1" applyAlignment="1" applyProtection="1">
      <alignment horizontal="left" wrapText="1"/>
    </xf>
    <xf numFmtId="0" fontId="0" fillId="0" borderId="24" xfId="0" applyBorder="1" applyAlignment="1" applyProtection="1">
      <alignment horizontal="left"/>
    </xf>
    <xf numFmtId="0" fontId="0" fillId="0" borderId="0" xfId="0" applyAlignment="1" applyProtection="1">
      <alignment horizontal="left" wrapText="1"/>
    </xf>
    <xf numFmtId="0" fontId="0" fillId="0" borderId="24" xfId="0" applyBorder="1" applyAlignment="1" applyProtection="1">
      <alignment horizontal="left" indent="4"/>
    </xf>
    <xf numFmtId="41" fontId="46" fillId="0" borderId="24" xfId="0" applyNumberFormat="1" applyFont="1" applyBorder="1" applyProtection="1"/>
    <xf numFmtId="0" fontId="40" fillId="0" borderId="0" xfId="0" applyFont="1" applyProtection="1"/>
    <xf numFmtId="41" fontId="40" fillId="0" borderId="24" xfId="0" applyNumberFormat="1" applyFont="1" applyBorder="1" applyProtection="1"/>
    <xf numFmtId="41" fontId="0" fillId="0" borderId="0" xfId="0" applyNumberFormat="1" applyAlignment="1" applyProtection="1">
      <alignment wrapText="1"/>
    </xf>
    <xf numFmtId="0" fontId="0" fillId="0" borderId="24" xfId="0" applyBorder="1" applyAlignment="1" applyProtection="1">
      <alignment horizontal="left" wrapText="1" indent="2"/>
    </xf>
    <xf numFmtId="0" fontId="0" fillId="0" borderId="24" xfId="0" applyFill="1" applyBorder="1" applyAlignment="1" applyProtection="1">
      <alignment horizontal="left" wrapText="1" indent="2"/>
    </xf>
    <xf numFmtId="0" fontId="0" fillId="0" borderId="24" xfId="0" applyBorder="1" applyAlignment="1" applyProtection="1">
      <alignment horizontal="left" wrapText="1" indent="4"/>
    </xf>
    <xf numFmtId="41" fontId="0" fillId="0" borderId="24" xfId="0" applyNumberFormat="1" applyBorder="1" applyAlignment="1" applyProtection="1">
      <alignment wrapText="1"/>
    </xf>
    <xf numFmtId="0" fontId="0" fillId="0" borderId="0" xfId="0" applyAlignment="1" applyProtection="1">
      <alignment horizontal="left" indent="4"/>
    </xf>
    <xf numFmtId="44" fontId="5" fillId="5" borderId="24" xfId="2" applyFont="1" applyFill="1" applyBorder="1" applyProtection="1">
      <protection locked="0"/>
    </xf>
    <xf numFmtId="44" fontId="1" fillId="5" borderId="24" xfId="2" applyFont="1" applyFill="1" applyBorder="1" applyProtection="1">
      <protection locked="0"/>
    </xf>
    <xf numFmtId="44" fontId="0" fillId="5" borderId="24" xfId="2" applyFont="1" applyFill="1" applyBorder="1" applyProtection="1">
      <protection locked="0"/>
    </xf>
    <xf numFmtId="41" fontId="0" fillId="5" borderId="24" xfId="0" applyNumberFormat="1" applyFill="1" applyBorder="1" applyProtection="1">
      <protection locked="0"/>
    </xf>
    <xf numFmtId="41" fontId="0" fillId="5" borderId="24" xfId="0" applyNumberFormat="1" applyFill="1" applyBorder="1" applyAlignment="1" applyProtection="1">
      <alignment wrapText="1"/>
      <protection locked="0"/>
    </xf>
    <xf numFmtId="44" fontId="0" fillId="5" borderId="24" xfId="2" applyFont="1" applyFill="1" applyBorder="1" applyAlignment="1" applyProtection="1">
      <alignment wrapText="1"/>
      <protection locked="0"/>
    </xf>
    <xf numFmtId="0" fontId="58" fillId="0" borderId="25" xfId="0" applyFont="1" applyBorder="1" applyAlignment="1" applyProtection="1">
      <alignment horizontal="left"/>
    </xf>
    <xf numFmtId="0" fontId="58" fillId="0" borderId="26" xfId="0" applyFont="1" applyBorder="1" applyAlignment="1" applyProtection="1">
      <alignment horizontal="left"/>
    </xf>
    <xf numFmtId="0" fontId="58" fillId="0" borderId="27" xfId="0" applyFont="1" applyBorder="1" applyAlignment="1" applyProtection="1">
      <alignment horizontal="left"/>
    </xf>
    <xf numFmtId="0" fontId="0" fillId="0" borderId="24" xfId="0" applyFill="1" applyBorder="1" applyAlignment="1" applyProtection="1">
      <alignment horizontal="left" indent="2"/>
    </xf>
    <xf numFmtId="0" fontId="8" fillId="2" borderId="0" xfId="6" applyFont="1" applyFill="1" applyAlignment="1">
      <alignment horizontal="left"/>
    </xf>
    <xf numFmtId="0" fontId="9" fillId="5" borderId="21" xfId="0" applyFont="1" applyFill="1" applyBorder="1" applyAlignment="1" applyProtection="1">
      <alignment horizontal="left"/>
      <protection locked="0"/>
    </xf>
    <xf numFmtId="0" fontId="0" fillId="5" borderId="22" xfId="0" quotePrefix="1"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23" xfId="0" applyFill="1" applyBorder="1" applyAlignment="1" applyProtection="1">
      <alignment horizontal="left"/>
      <protection locked="0"/>
    </xf>
    <xf numFmtId="0" fontId="0" fillId="0" borderId="0" xfId="0" applyAlignment="1">
      <alignment horizontal="left" wrapText="1"/>
    </xf>
    <xf numFmtId="0" fontId="9" fillId="5" borderId="0" xfId="0" applyFont="1" applyFill="1" applyAlignment="1" applyProtection="1">
      <alignment horizontal="left"/>
      <protection locked="0"/>
    </xf>
    <xf numFmtId="0" fontId="12" fillId="3" borderId="0" xfId="0" applyFont="1" applyFill="1" applyAlignment="1">
      <alignment horizontal="left" wrapText="1"/>
    </xf>
    <xf numFmtId="0" fontId="9" fillId="5" borderId="2" xfId="0" applyFont="1" applyFill="1" applyBorder="1" applyAlignment="1" applyProtection="1">
      <alignment horizontal="left"/>
      <protection locked="0"/>
    </xf>
    <xf numFmtId="0" fontId="9" fillId="5" borderId="3" xfId="0" applyFont="1" applyFill="1" applyBorder="1" applyAlignment="1" applyProtection="1">
      <alignment horizontal="left"/>
      <protection locked="0"/>
    </xf>
    <xf numFmtId="0" fontId="9" fillId="5" borderId="5" xfId="0" applyFont="1" applyFill="1" applyBorder="1" applyAlignment="1" applyProtection="1">
      <alignment horizontal="left"/>
      <protection locked="0"/>
    </xf>
    <xf numFmtId="0" fontId="9" fillId="5" borderId="6" xfId="0" applyFont="1" applyFill="1" applyBorder="1" applyAlignment="1" applyProtection="1">
      <alignment horizontal="left"/>
      <protection locked="0"/>
    </xf>
    <xf numFmtId="0" fontId="9" fillId="5" borderId="7" xfId="0" applyFont="1" applyFill="1" applyBorder="1" applyAlignment="1" applyProtection="1">
      <alignment horizontal="left"/>
      <protection locked="0"/>
    </xf>
    <xf numFmtId="0" fontId="9" fillId="5" borderId="8" xfId="0" applyFont="1" applyFill="1" applyBorder="1" applyAlignment="1" applyProtection="1">
      <alignment horizontal="left"/>
      <protection locked="0"/>
    </xf>
    <xf numFmtId="0" fontId="9" fillId="5" borderId="1" xfId="0" applyFont="1" applyFill="1" applyBorder="1" applyAlignment="1" applyProtection="1">
      <alignment horizontal="left"/>
      <protection locked="0"/>
    </xf>
    <xf numFmtId="0" fontId="9" fillId="5" borderId="9" xfId="0" applyFont="1" applyFill="1" applyBorder="1" applyAlignment="1" applyProtection="1">
      <alignment horizontal="left"/>
      <protection locked="0"/>
    </xf>
    <xf numFmtId="0" fontId="28" fillId="0" borderId="0" xfId="0" applyFont="1" applyAlignment="1">
      <alignment horizontal="left" vertical="center" wrapText="1"/>
    </xf>
    <xf numFmtId="0" fontId="0" fillId="0" borderId="14" xfId="0" applyBorder="1" applyAlignment="1">
      <alignment horizontal="left" wrapText="1"/>
    </xf>
    <xf numFmtId="0" fontId="0" fillId="0" borderId="17" xfId="0" applyBorder="1" applyAlignment="1">
      <alignment horizontal="left" wrapText="1"/>
    </xf>
    <xf numFmtId="44" fontId="9" fillId="4" borderId="10" xfId="2" applyFont="1" applyFill="1" applyBorder="1" applyAlignment="1" applyProtection="1">
      <alignment horizontal="center" vertical="center"/>
    </xf>
    <xf numFmtId="44" fontId="9" fillId="4" borderId="11" xfId="2" applyFont="1" applyFill="1" applyBorder="1" applyAlignment="1" applyProtection="1">
      <alignment horizontal="center" vertical="center"/>
    </xf>
    <xf numFmtId="44" fontId="9" fillId="4" borderId="12" xfId="2" applyFont="1" applyFill="1" applyBorder="1" applyAlignment="1" applyProtection="1">
      <alignment horizontal="center" vertical="center"/>
    </xf>
    <xf numFmtId="44" fontId="9" fillId="4" borderId="10" xfId="2" applyFont="1" applyFill="1" applyBorder="1" applyAlignment="1" applyProtection="1">
      <alignment horizontal="left" vertical="center"/>
    </xf>
    <xf numFmtId="44" fontId="9" fillId="4" borderId="12" xfId="2" applyFont="1" applyFill="1" applyBorder="1" applyAlignment="1" applyProtection="1">
      <alignment horizontal="left" vertical="center"/>
    </xf>
    <xf numFmtId="0" fontId="8" fillId="2" borderId="1" xfId="0" applyFont="1" applyFill="1" applyBorder="1" applyAlignment="1">
      <alignment horizontal="left" vertical="center"/>
    </xf>
    <xf numFmtId="0" fontId="11" fillId="0" borderId="4" xfId="5" applyFont="1" applyBorder="1" applyAlignment="1" applyProtection="1">
      <alignment horizontal="center" vertical="center"/>
      <protection locked="0"/>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27" fillId="6" borderId="10" xfId="0" applyFont="1" applyFill="1" applyBorder="1" applyAlignment="1">
      <alignment horizontal="center"/>
    </xf>
    <xf numFmtId="0" fontId="27" fillId="6" borderId="12" xfId="0" applyFont="1" applyFill="1" applyBorder="1" applyAlignment="1">
      <alignment horizontal="center"/>
    </xf>
    <xf numFmtId="14" fontId="0" fillId="8" borderId="21" xfId="0" applyNumberFormat="1" applyFill="1" applyBorder="1" applyAlignment="1" applyProtection="1">
      <alignment horizontal="center"/>
      <protection locked="0"/>
    </xf>
    <xf numFmtId="0" fontId="29" fillId="7" borderId="0" xfId="0" applyFont="1" applyFill="1" applyAlignment="1">
      <alignment horizontal="center" wrapText="1"/>
    </xf>
    <xf numFmtId="0" fontId="0" fillId="8" borderId="21" xfId="0" applyFill="1" applyBorder="1" applyAlignment="1" applyProtection="1">
      <alignment horizontal="center"/>
      <protection locked="0"/>
    </xf>
    <xf numFmtId="0" fontId="1" fillId="5" borderId="22" xfId="0" quotePrefix="1"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23" xfId="0" applyFont="1" applyFill="1" applyBorder="1" applyAlignment="1" applyProtection="1">
      <alignment horizontal="left"/>
      <protection locked="0"/>
    </xf>
    <xf numFmtId="0" fontId="7" fillId="5" borderId="22" xfId="5" applyFill="1" applyBorder="1" applyAlignment="1" applyProtection="1">
      <alignment horizontal="left"/>
      <protection locked="0"/>
    </xf>
    <xf numFmtId="0" fontId="1" fillId="5" borderId="22" xfId="0" applyFont="1" applyFill="1" applyBorder="1" applyAlignment="1" applyProtection="1">
      <alignment horizontal="left"/>
      <protection locked="0"/>
    </xf>
    <xf numFmtId="0" fontId="1" fillId="3" borderId="0" xfId="0" applyFont="1" applyFill="1" applyAlignment="1">
      <alignment horizontal="left" vertical="center"/>
    </xf>
    <xf numFmtId="15" fontId="27" fillId="5" borderId="4" xfId="0" applyNumberFormat="1" applyFont="1" applyFill="1" applyBorder="1" applyAlignment="1" applyProtection="1">
      <alignment horizontal="left" vertical="center"/>
      <protection locked="0"/>
    </xf>
    <xf numFmtId="0" fontId="9" fillId="0" borderId="0" xfId="0" applyFont="1" applyAlignment="1">
      <alignment horizontal="left" vertical="center" wrapText="1"/>
    </xf>
    <xf numFmtId="0" fontId="9" fillId="0" borderId="0" xfId="0" applyFont="1" applyAlignment="1">
      <alignment horizontal="left" vertical="top" wrapText="1"/>
    </xf>
    <xf numFmtId="0" fontId="27" fillId="5" borderId="1" xfId="0" applyFont="1" applyFill="1" applyBorder="1" applyAlignment="1" applyProtection="1">
      <alignment horizontal="left" vertical="center"/>
      <protection locked="0"/>
    </xf>
    <xf numFmtId="0" fontId="27" fillId="5" borderId="4" xfId="0" applyFont="1" applyFill="1" applyBorder="1" applyAlignment="1" applyProtection="1">
      <alignment horizontal="left" vertical="center"/>
      <protection locked="0"/>
    </xf>
    <xf numFmtId="0" fontId="8" fillId="2" borderId="25" xfId="0" applyFont="1" applyFill="1" applyBorder="1" applyAlignment="1" applyProtection="1">
      <alignment horizontal="center"/>
    </xf>
    <xf numFmtId="0" fontId="8" fillId="2" borderId="26" xfId="0" applyFont="1" applyFill="1" applyBorder="1" applyAlignment="1" applyProtection="1">
      <alignment horizontal="center"/>
    </xf>
    <xf numFmtId="0" fontId="8" fillId="2" borderId="27" xfId="0" applyFont="1" applyFill="1" applyBorder="1" applyAlignment="1" applyProtection="1">
      <alignment horizontal="center"/>
    </xf>
    <xf numFmtId="0" fontId="6" fillId="2" borderId="25" xfId="0" applyFont="1" applyFill="1" applyBorder="1" applyAlignment="1" applyProtection="1">
      <alignment horizontal="center"/>
    </xf>
    <xf numFmtId="0" fontId="6" fillId="2" borderId="26" xfId="0" applyFont="1" applyFill="1" applyBorder="1" applyAlignment="1" applyProtection="1">
      <alignment horizontal="center"/>
    </xf>
    <xf numFmtId="0" fontId="6" fillId="2" borderId="27" xfId="0" applyFont="1" applyFill="1" applyBorder="1" applyAlignment="1" applyProtection="1">
      <alignment horizontal="center"/>
    </xf>
    <xf numFmtId="0" fontId="0" fillId="0" borderId="25" xfId="0" applyBorder="1" applyAlignment="1" applyProtection="1">
      <alignment horizontal="left"/>
    </xf>
    <xf numFmtId="0" fontId="0" fillId="0" borderId="26" xfId="0" applyBorder="1" applyAlignment="1" applyProtection="1">
      <alignment horizontal="left"/>
    </xf>
    <xf numFmtId="0" fontId="0" fillId="0" borderId="27" xfId="0" applyBorder="1" applyAlignment="1" applyProtection="1">
      <alignment horizontal="left"/>
    </xf>
    <xf numFmtId="0" fontId="52" fillId="0" borderId="25" xfId="0" applyFont="1" applyBorder="1" applyAlignment="1" applyProtection="1">
      <alignment horizontal="left"/>
    </xf>
    <xf numFmtId="0" fontId="52" fillId="0" borderId="26" xfId="0" applyFont="1" applyBorder="1" applyAlignment="1" applyProtection="1">
      <alignment horizontal="left"/>
    </xf>
    <xf numFmtId="0" fontId="52" fillId="0" borderId="27" xfId="0" applyFont="1" applyBorder="1" applyAlignment="1" applyProtection="1">
      <alignment horizontal="left"/>
    </xf>
    <xf numFmtId="0" fontId="58" fillId="0" borderId="25" xfId="0" applyFont="1" applyBorder="1" applyAlignment="1" applyProtection="1">
      <alignment horizontal="left"/>
    </xf>
    <xf numFmtId="0" fontId="58" fillId="0" borderId="26" xfId="0" applyFont="1" applyBorder="1" applyAlignment="1" applyProtection="1">
      <alignment horizontal="left"/>
    </xf>
    <xf numFmtId="0" fontId="58" fillId="0" borderId="27" xfId="0" applyFont="1" applyBorder="1" applyAlignment="1" applyProtection="1">
      <alignment horizontal="left"/>
    </xf>
    <xf numFmtId="0" fontId="0" fillId="0" borderId="29" xfId="0" applyFont="1" applyBorder="1" applyAlignment="1" applyProtection="1">
      <alignment horizontal="left" vertical="top" wrapText="1"/>
    </xf>
    <xf numFmtId="0" fontId="0" fillId="0" borderId="30" xfId="0" applyFont="1" applyBorder="1" applyAlignment="1" applyProtection="1">
      <alignment horizontal="left" vertical="top" wrapText="1"/>
    </xf>
    <xf numFmtId="0" fontId="0" fillId="0" borderId="31" xfId="0" applyFont="1" applyBorder="1" applyAlignment="1" applyProtection="1">
      <alignment horizontal="left" vertical="top" wrapText="1"/>
    </xf>
    <xf numFmtId="0" fontId="0" fillId="0" borderId="28"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32" xfId="0" applyFont="1" applyBorder="1" applyAlignment="1" applyProtection="1">
      <alignment horizontal="left" vertical="top" wrapText="1"/>
    </xf>
    <xf numFmtId="0" fontId="0" fillId="0" borderId="33" xfId="0" applyFont="1" applyBorder="1" applyAlignment="1" applyProtection="1">
      <alignment horizontal="left" vertical="top" wrapText="1"/>
    </xf>
    <xf numFmtId="0" fontId="0" fillId="0" borderId="34" xfId="0" applyFont="1" applyBorder="1" applyAlignment="1" applyProtection="1">
      <alignment horizontal="left" vertical="top" wrapText="1"/>
    </xf>
    <xf numFmtId="0" fontId="0" fillId="0" borderId="35" xfId="0" applyFont="1" applyBorder="1" applyAlignment="1" applyProtection="1">
      <alignment horizontal="left" vertical="top" wrapText="1"/>
    </xf>
    <xf numFmtId="0" fontId="52" fillId="0" borderId="25" xfId="0" applyFont="1" applyFill="1" applyBorder="1" applyAlignment="1" applyProtection="1">
      <alignment horizontal="left"/>
    </xf>
    <xf numFmtId="0" fontId="52" fillId="0" borderId="26" xfId="0" applyFont="1" applyFill="1" applyBorder="1" applyAlignment="1" applyProtection="1">
      <alignment horizontal="left"/>
    </xf>
    <xf numFmtId="0" fontId="52" fillId="0" borderId="27" xfId="0" applyFont="1" applyFill="1" applyBorder="1" applyAlignment="1" applyProtection="1">
      <alignment horizontal="left"/>
    </xf>
    <xf numFmtId="0" fontId="0" fillId="0" borderId="25" xfId="0" applyBorder="1" applyAlignment="1" applyProtection="1">
      <alignment wrapText="1"/>
    </xf>
    <xf numFmtId="0" fontId="0" fillId="0" borderId="26" xfId="0" applyBorder="1" applyAlignment="1" applyProtection="1">
      <alignment wrapText="1"/>
    </xf>
    <xf numFmtId="0" fontId="5" fillId="0" borderId="25" xfId="0" applyFont="1" applyBorder="1" applyAlignment="1" applyProtection="1">
      <alignment horizontal="center" wrapText="1"/>
    </xf>
    <xf numFmtId="0" fontId="5" fillId="0" borderId="26" xfId="0" applyFont="1" applyBorder="1" applyAlignment="1" applyProtection="1">
      <alignment horizontal="center" wrapText="1"/>
    </xf>
    <xf numFmtId="0" fontId="5" fillId="0" borderId="27" xfId="0" applyFont="1" applyBorder="1" applyAlignment="1" applyProtection="1">
      <alignment horizontal="center" wrapText="1"/>
    </xf>
    <xf numFmtId="0" fontId="0" fillId="0" borderId="25" xfId="0" applyFill="1" applyBorder="1" applyAlignment="1" applyProtection="1">
      <alignment wrapText="1"/>
    </xf>
    <xf numFmtId="0" fontId="0" fillId="0" borderId="26" xfId="0" applyFill="1" applyBorder="1" applyAlignment="1" applyProtection="1">
      <alignment wrapText="1"/>
    </xf>
  </cellXfs>
  <cellStyles count="8">
    <cellStyle name="Comma" xfId="1" builtinId="3"/>
    <cellStyle name="Currency" xfId="2" builtinId="4"/>
    <cellStyle name="Heading 4" xfId="4" builtinId="19"/>
    <cellStyle name="Hyperlink" xfId="5" builtinId="8"/>
    <cellStyle name="Normal" xfId="0" builtinId="0"/>
    <cellStyle name="Normal 2" xfId="6" xr:uid="{18A008B2-971E-4028-9A55-EA28E5C8B11E}"/>
    <cellStyle name="Title" xfId="3" builtinId="15"/>
    <cellStyle name="Title 2" xfId="7" xr:uid="{8A51A85F-D777-468D-B312-CEB4E65CA3E3}"/>
  </cellStyles>
  <dxfs count="4">
    <dxf>
      <font>
        <b/>
        <i val="0"/>
        <color rgb="FFC00000"/>
      </font>
      <fill>
        <patternFill>
          <bgColor theme="5" tint="0.59996337778862885"/>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E3\Human%20Services\Service%20System%20Management\Early%20Learning%20Service%20System\ELS%20Program%20Administration\Capacity%20Building%20and%20Resource%20Centres\2019\CDRCP%20Capacity%20Building\Quarterly%20Reporting\Q1\For%20Harnoo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ies\Human%20Services\Service%20System%20Management\Early%20Learning%20Service%20System\ELS%20Program%20Administration\2018%20Funding\EarlyON\Triannual%20Reporting\3.Reports%20FROM%20providers\T3\T3%20%20BridgeWay%20with%20SFA-POSA%20commen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FE3\Human%20Services\Service%20System%20Management\Early%20Learning%20Service%20System\ELS%20Program%20Administration\2018%20Funding\EarlyON\Triannual%20Reporting\3.Reports%20FROM%20providers\T3\T3%20%20BridgeWay%20with%20SFA-POSA%20com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Q1 Report"/>
      <sheetName val="Q2 Report"/>
      <sheetName val="Q3 Report"/>
      <sheetName val="Q4 Report"/>
      <sheetName val="Reporting Dates &amp; Deadlines"/>
      <sheetName val="Projections vs. Actuals"/>
      <sheetName val="Var report -FTD Aug2019"/>
    </sheetNames>
    <sheetDataSet>
      <sheetData sheetId="0"/>
      <sheetData sheetId="1"/>
      <sheetData sheetId="2">
        <row r="15">
          <cell r="E15"/>
        </row>
      </sheetData>
      <sheetData sheetId="3">
        <row r="15">
          <cell r="E15"/>
        </row>
      </sheetData>
      <sheetData sheetId="4">
        <row r="15">
          <cell r="E15"/>
        </row>
      </sheetData>
      <sheetData sheetId="5">
        <row r="15">
          <cell r="E15"/>
        </row>
      </sheetData>
      <sheetData sheetId="6">
        <row r="1">
          <cell r="A1" t="str">
            <v>Q1</v>
          </cell>
        </row>
        <row r="2">
          <cell r="A2" t="str">
            <v>Q2</v>
          </cell>
        </row>
        <row r="3">
          <cell r="A3" t="str">
            <v>Q3</v>
          </cell>
        </row>
        <row r="4">
          <cell r="A4" t="str">
            <v>Q4</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T3 Jul-Sep"/>
      <sheetName val=" Eligible Expenses Description"/>
      <sheetName val="Service Level Data Dictionary"/>
      <sheetName val="Reporting Dates &amp; Deadlines"/>
    </sheetNames>
    <sheetDataSet>
      <sheetData sheetId="0" refreshError="1"/>
      <sheetData sheetId="1" refreshError="1"/>
      <sheetData sheetId="2" refreshError="1"/>
      <sheetData sheetId="3" refreshError="1"/>
      <sheetData sheetId="4"/>
      <sheetData sheetId="5">
        <row r="1">
          <cell r="A1" t="str">
            <v>T1</v>
          </cell>
        </row>
        <row r="2">
          <cell r="A2" t="str">
            <v>T2</v>
          </cell>
        </row>
        <row r="3">
          <cell r="A3" t="str">
            <v>T3 Jul-Sep</v>
          </cell>
        </row>
        <row r="4">
          <cell r="A4" t="str">
            <v>T3 Oct-Dec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T3 Jul-Sep"/>
      <sheetName val=" Eligible Expenses Description"/>
      <sheetName val="Service Level Data Dictionary"/>
      <sheetName val="Reporting Dates &amp; Deadlines"/>
    </sheetNames>
    <sheetDataSet>
      <sheetData sheetId="0"/>
      <sheetData sheetId="1"/>
      <sheetData sheetId="2"/>
      <sheetData sheetId="3"/>
      <sheetData sheetId="4"/>
      <sheetData sheetId="5">
        <row r="1">
          <cell r="A1" t="str">
            <v>T1</v>
          </cell>
        </row>
        <row r="2">
          <cell r="A2" t="str">
            <v>T2</v>
          </cell>
        </row>
        <row r="3">
          <cell r="A3" t="str">
            <v>T3 Jul-Sep</v>
          </cell>
        </row>
        <row r="4">
          <cell r="A4" t="str">
            <v>T3 Oct-Dec</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8C83-4CCC-4AA2-A176-B853B31C809C}">
  <sheetPr>
    <tabColor theme="0" tint="-0.499984740745262"/>
  </sheetPr>
  <dimension ref="A1:V24"/>
  <sheetViews>
    <sheetView showGridLines="0" zoomScale="115" zoomScaleNormal="115" workbookViewId="0">
      <selection activeCell="B22" sqref="B22"/>
    </sheetView>
  </sheetViews>
  <sheetFormatPr defaultColWidth="9.15625" defaultRowHeight="14.4" x14ac:dyDescent="0.55000000000000004"/>
  <cols>
    <col min="1" max="1" width="14.83984375" style="47" customWidth="1"/>
    <col min="2" max="2" width="10.578125" style="47" customWidth="1"/>
    <col min="3" max="3" width="9.15625" style="47"/>
    <col min="4" max="4" width="12.15625" style="47" customWidth="1"/>
    <col min="5" max="5" width="9.15625" style="47"/>
    <col min="6" max="6" width="30.578125" style="47" customWidth="1"/>
    <col min="7" max="7" width="2.15625" style="47" customWidth="1"/>
    <col min="8" max="8" width="15.578125" style="47" customWidth="1"/>
    <col min="9" max="9" width="10.41796875" style="47" customWidth="1"/>
    <col min="10" max="10" width="2.41796875" style="47" customWidth="1"/>
    <col min="11" max="11" width="12.83984375" style="47" customWidth="1"/>
    <col min="12" max="16384" width="9.15625" style="47"/>
  </cols>
  <sheetData>
    <row r="1" spans="1:22" ht="18.3" x14ac:dyDescent="0.7">
      <c r="A1" s="171" t="s">
        <v>0</v>
      </c>
      <c r="B1" s="171"/>
      <c r="C1" s="171"/>
      <c r="D1" s="171"/>
      <c r="E1" s="171"/>
      <c r="F1" s="171"/>
      <c r="G1" s="171"/>
      <c r="H1" s="171"/>
      <c r="I1" s="171"/>
      <c r="J1" s="171"/>
      <c r="K1" s="171"/>
    </row>
    <row r="2" spans="1:22" x14ac:dyDescent="0.55000000000000004">
      <c r="B2" s="58" t="s">
        <v>1</v>
      </c>
      <c r="C2"/>
      <c r="D2"/>
      <c r="E2"/>
      <c r="F2"/>
      <c r="G2"/>
      <c r="H2"/>
      <c r="I2"/>
      <c r="J2"/>
      <c r="K2"/>
      <c r="L2"/>
      <c r="M2"/>
      <c r="N2"/>
      <c r="O2"/>
      <c r="P2"/>
      <c r="Q2"/>
      <c r="R2"/>
      <c r="S2"/>
      <c r="T2"/>
      <c r="U2"/>
      <c r="V2"/>
    </row>
    <row r="3" spans="1:22" x14ac:dyDescent="0.55000000000000004">
      <c r="B3" s="58"/>
      <c r="C3"/>
      <c r="D3"/>
      <c r="E3"/>
      <c r="F3"/>
      <c r="G3"/>
      <c r="H3"/>
      <c r="I3"/>
      <c r="J3"/>
      <c r="K3"/>
      <c r="L3"/>
      <c r="M3"/>
      <c r="N3"/>
      <c r="O3"/>
      <c r="P3"/>
      <c r="Q3"/>
      <c r="R3"/>
      <c r="S3"/>
      <c r="T3"/>
      <c r="U3"/>
      <c r="V3"/>
    </row>
    <row r="4" spans="1:22" ht="20.100000000000001" customHeight="1" x14ac:dyDescent="0.55000000000000004">
      <c r="A4" t="s">
        <v>2</v>
      </c>
      <c r="B4" s="172"/>
      <c r="C4" s="172"/>
      <c r="D4" s="172"/>
      <c r="E4" s="172"/>
      <c r="F4" s="172"/>
      <c r="H4" t="s">
        <v>3</v>
      </c>
      <c r="I4" s="173"/>
      <c r="J4" s="174"/>
      <c r="K4" s="175"/>
      <c r="L4"/>
      <c r="M4"/>
      <c r="N4"/>
      <c r="O4"/>
      <c r="P4"/>
      <c r="Q4"/>
      <c r="R4"/>
      <c r="S4"/>
      <c r="T4"/>
      <c r="U4"/>
      <c r="V4"/>
    </row>
    <row r="5" spans="1:22" x14ac:dyDescent="0.55000000000000004">
      <c r="A5"/>
      <c r="B5"/>
      <c r="C5"/>
      <c r="D5"/>
      <c r="E5"/>
      <c r="F5"/>
      <c r="L5"/>
      <c r="M5"/>
      <c r="N5"/>
      <c r="O5"/>
      <c r="P5"/>
      <c r="Q5"/>
      <c r="R5"/>
      <c r="S5"/>
      <c r="T5"/>
      <c r="U5"/>
      <c r="V5"/>
    </row>
    <row r="6" spans="1:22" ht="20.100000000000001" customHeight="1" x14ac:dyDescent="0.55000000000000004">
      <c r="A6" t="s">
        <v>4</v>
      </c>
      <c r="B6" s="172"/>
      <c r="C6" s="172"/>
      <c r="D6" s="172"/>
      <c r="E6" s="172"/>
      <c r="F6" s="172"/>
      <c r="H6" s="47" t="s">
        <v>5</v>
      </c>
      <c r="I6" s="173"/>
      <c r="J6" s="174"/>
      <c r="K6" s="175"/>
      <c r="L6"/>
      <c r="M6"/>
      <c r="N6"/>
      <c r="O6"/>
      <c r="P6"/>
      <c r="Q6"/>
      <c r="R6"/>
      <c r="S6"/>
      <c r="T6"/>
      <c r="U6"/>
      <c r="V6"/>
    </row>
    <row r="7" spans="1:22" x14ac:dyDescent="0.55000000000000004">
      <c r="A7"/>
      <c r="B7"/>
      <c r="C7"/>
      <c r="E7"/>
      <c r="F7"/>
      <c r="H7"/>
      <c r="I7"/>
      <c r="J7"/>
      <c r="K7"/>
      <c r="L7"/>
      <c r="M7"/>
      <c r="N7"/>
      <c r="O7"/>
      <c r="P7"/>
      <c r="Q7"/>
      <c r="R7"/>
      <c r="S7"/>
      <c r="T7"/>
      <c r="U7"/>
      <c r="V7"/>
    </row>
    <row r="8" spans="1:22" ht="20.100000000000001" customHeight="1" x14ac:dyDescent="0.55000000000000004">
      <c r="A8" t="s">
        <v>6</v>
      </c>
      <c r="B8" s="179"/>
      <c r="C8" s="180"/>
      <c r="D8" s="180"/>
      <c r="E8" s="180"/>
      <c r="F8" s="181"/>
      <c r="H8" t="s">
        <v>7</v>
      </c>
      <c r="I8" s="73"/>
      <c r="J8" s="71"/>
      <c r="K8" s="72"/>
      <c r="L8"/>
      <c r="M8"/>
      <c r="N8"/>
      <c r="O8"/>
      <c r="P8"/>
      <c r="Q8"/>
      <c r="R8"/>
      <c r="S8"/>
      <c r="T8"/>
      <c r="U8"/>
      <c r="V8"/>
    </row>
    <row r="9" spans="1:22" ht="20.100000000000001" customHeight="1" x14ac:dyDescent="0.55000000000000004">
      <c r="B9" s="182"/>
      <c r="C9" s="177"/>
      <c r="D9" s="177"/>
      <c r="E9" s="177"/>
      <c r="F9" s="183"/>
      <c r="H9"/>
      <c r="I9"/>
      <c r="J9"/>
      <c r="K9"/>
    </row>
    <row r="10" spans="1:22" ht="20.100000000000001" customHeight="1" x14ac:dyDescent="0.55000000000000004">
      <c r="B10" s="184"/>
      <c r="C10" s="185"/>
      <c r="D10" s="185"/>
      <c r="E10" s="185"/>
      <c r="F10" s="186"/>
      <c r="H10" t="s">
        <v>8</v>
      </c>
      <c r="I10" s="70"/>
      <c r="J10" s="71"/>
      <c r="K10" s="72"/>
    </row>
    <row r="11" spans="1:22" x14ac:dyDescent="0.55000000000000004">
      <c r="B11" s="59"/>
      <c r="C11" s="59"/>
      <c r="D11" s="59"/>
      <c r="E11" s="59"/>
      <c r="H11" s="60"/>
      <c r="J11" s="61"/>
    </row>
    <row r="13" spans="1:22" x14ac:dyDescent="0.55000000000000004">
      <c r="B13" s="77" t="s">
        <v>9</v>
      </c>
      <c r="C13" s="78"/>
      <c r="D13" s="78"/>
      <c r="E13" s="78"/>
      <c r="F13" s="78"/>
    </row>
    <row r="14" spans="1:22" x14ac:dyDescent="0.55000000000000004">
      <c r="A14"/>
      <c r="B14"/>
    </row>
    <row r="15" spans="1:22" ht="34.5" customHeight="1" x14ac:dyDescent="0.55000000000000004">
      <c r="B15" s="176" t="s">
        <v>10</v>
      </c>
      <c r="C15" s="176"/>
      <c r="D15" s="176"/>
      <c r="E15" s="176"/>
      <c r="F15" s="176"/>
    </row>
    <row r="16" spans="1:22" x14ac:dyDescent="0.55000000000000004">
      <c r="C16" s="76"/>
      <c r="D16" s="76"/>
    </row>
    <row r="17" spans="1:6" x14ac:dyDescent="0.55000000000000004">
      <c r="B17" s="177"/>
      <c r="C17" s="177"/>
      <c r="D17" s="177"/>
      <c r="E17" s="177"/>
      <c r="F17" s="177"/>
    </row>
    <row r="18" spans="1:6" x14ac:dyDescent="0.55000000000000004">
      <c r="B18" t="s">
        <v>11</v>
      </c>
    </row>
    <row r="19" spans="1:6" x14ac:dyDescent="0.55000000000000004">
      <c r="A19"/>
      <c r="B19"/>
    </row>
    <row r="20" spans="1:6" x14ac:dyDescent="0.55000000000000004">
      <c r="A20"/>
      <c r="B20" s="53" t="s">
        <v>12</v>
      </c>
      <c r="C20"/>
      <c r="D20"/>
      <c r="E20"/>
    </row>
    <row r="21" spans="1:6" x14ac:dyDescent="0.55000000000000004">
      <c r="A21"/>
      <c r="B21" s="178" t="s">
        <v>13</v>
      </c>
      <c r="C21" s="178"/>
      <c r="D21" s="178"/>
      <c r="E21" s="178"/>
    </row>
    <row r="22" spans="1:6" x14ac:dyDescent="0.55000000000000004">
      <c r="A22" s="69" t="s">
        <v>14</v>
      </c>
      <c r="B22" s="53" t="s">
        <v>15</v>
      </c>
      <c r="C22"/>
      <c r="D22"/>
      <c r="E22"/>
    </row>
    <row r="23" spans="1:6" x14ac:dyDescent="0.55000000000000004">
      <c r="A23" s="69" t="s">
        <v>16</v>
      </c>
    </row>
    <row r="24" spans="1:6" x14ac:dyDescent="0.55000000000000004">
      <c r="A24" s="69"/>
    </row>
  </sheetData>
  <sheetProtection selectLockedCells="1"/>
  <mergeCells count="11">
    <mergeCell ref="B15:F15"/>
    <mergeCell ref="B17:F17"/>
    <mergeCell ref="B21:E21"/>
    <mergeCell ref="B8:F8"/>
    <mergeCell ref="B9:F9"/>
    <mergeCell ref="B10:F10"/>
    <mergeCell ref="A1:K1"/>
    <mergeCell ref="B4:F4"/>
    <mergeCell ref="I6:K6"/>
    <mergeCell ref="B6:F6"/>
    <mergeCell ref="I4:K4"/>
  </mergeCells>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2E60-1D80-4284-A9A2-48F0985762AF}">
  <sheetPr>
    <tabColor theme="0" tint="-0.499984740745262"/>
  </sheetPr>
  <dimension ref="A1:O103"/>
  <sheetViews>
    <sheetView showGridLines="0" workbookViewId="0">
      <pane ySplit="7" topLeftCell="A51" activePane="bottomLeft" state="frozen"/>
      <selection activeCell="B22" sqref="B22"/>
      <selection pane="bottomLeft" activeCell="B22" sqref="B22"/>
    </sheetView>
  </sheetViews>
  <sheetFormatPr defaultColWidth="8.83984375" defaultRowHeight="14.4" x14ac:dyDescent="0.55000000000000004"/>
  <cols>
    <col min="1" max="1" width="67.41796875" customWidth="1"/>
    <col min="2" max="2" width="11.83984375" style="20" customWidth="1"/>
    <col min="3" max="3" width="19.41796875" customWidth="1"/>
    <col min="4" max="4" width="2.578125" customWidth="1"/>
    <col min="5" max="5" width="19.41796875" customWidth="1"/>
  </cols>
  <sheetData>
    <row r="1" spans="1:15" ht="18.3" x14ac:dyDescent="0.55000000000000004">
      <c r="A1" s="195" t="s">
        <v>17</v>
      </c>
      <c r="B1" s="195"/>
      <c r="C1" s="195"/>
      <c r="D1" s="195"/>
      <c r="E1" s="195"/>
      <c r="F1" s="1"/>
      <c r="G1" s="1"/>
      <c r="H1" s="1"/>
      <c r="I1" s="1"/>
      <c r="J1" s="1"/>
      <c r="K1" s="1"/>
      <c r="L1" s="2" t="s">
        <v>18</v>
      </c>
      <c r="M1" s="1"/>
      <c r="N1" s="1"/>
      <c r="O1" s="1"/>
    </row>
    <row r="2" spans="1:15" ht="35.1" customHeight="1" x14ac:dyDescent="0.55000000000000004">
      <c r="A2" s="3" t="s">
        <v>19</v>
      </c>
      <c r="B2" s="196"/>
      <c r="C2" s="196"/>
      <c r="D2" s="4"/>
      <c r="F2" s="1"/>
      <c r="G2" s="1"/>
      <c r="H2" s="1"/>
      <c r="I2" s="1"/>
      <c r="J2" s="1"/>
      <c r="K2" s="1"/>
      <c r="L2" s="2" t="s">
        <v>20</v>
      </c>
      <c r="M2" s="1"/>
      <c r="N2" s="1"/>
      <c r="O2" s="1"/>
    </row>
    <row r="3" spans="1:15" x14ac:dyDescent="0.55000000000000004">
      <c r="A3" s="5" t="s">
        <v>21</v>
      </c>
      <c r="B3" s="7"/>
      <c r="C3" s="6"/>
      <c r="D3" s="8"/>
      <c r="E3" s="9"/>
      <c r="F3" s="1"/>
      <c r="G3" s="1"/>
      <c r="H3" s="1"/>
      <c r="I3" s="1"/>
      <c r="J3" s="1"/>
      <c r="K3" s="1"/>
      <c r="L3" s="2" t="s">
        <v>22</v>
      </c>
      <c r="M3" s="1"/>
      <c r="N3" s="1"/>
      <c r="O3" s="1"/>
    </row>
    <row r="4" spans="1:15" ht="15" customHeight="1" x14ac:dyDescent="0.55000000000000004">
      <c r="A4" s="10" t="s">
        <v>23</v>
      </c>
      <c r="B4" s="12"/>
      <c r="C4" s="11"/>
      <c r="D4" s="13"/>
      <c r="E4" s="14"/>
      <c r="F4" s="1"/>
      <c r="G4" s="1"/>
      <c r="H4" s="1"/>
      <c r="I4" s="1"/>
      <c r="J4" s="1"/>
      <c r="K4" s="1"/>
      <c r="L4" s="2" t="s">
        <v>24</v>
      </c>
      <c r="M4" s="1"/>
      <c r="N4" s="1"/>
      <c r="O4" s="1"/>
    </row>
    <row r="5" spans="1:15" ht="23.5" customHeight="1" x14ac:dyDescent="0.55000000000000004">
      <c r="A5" s="197" t="s">
        <v>25</v>
      </c>
      <c r="B5" s="198"/>
      <c r="C5" s="198"/>
      <c r="D5" s="198"/>
      <c r="E5" s="199"/>
      <c r="F5" s="11"/>
      <c r="G5" s="10"/>
      <c r="H5" s="1"/>
      <c r="I5" s="1"/>
      <c r="J5" s="1"/>
      <c r="K5" s="1"/>
      <c r="L5" s="2" t="s">
        <v>26</v>
      </c>
      <c r="M5" s="1"/>
      <c r="N5" s="1"/>
      <c r="O5" s="1"/>
    </row>
    <row r="6" spans="1:15" ht="4.75" customHeight="1" x14ac:dyDescent="0.55000000000000004">
      <c r="A6" s="197"/>
      <c r="B6" s="198"/>
      <c r="C6" s="198"/>
      <c r="D6" s="198"/>
      <c r="E6" s="199"/>
      <c r="F6" s="1"/>
      <c r="G6" s="1"/>
      <c r="H6" s="1"/>
      <c r="I6" s="1"/>
      <c r="J6" s="1"/>
      <c r="K6" s="1"/>
      <c r="L6" s="2" t="s">
        <v>27</v>
      </c>
      <c r="M6" s="1"/>
      <c r="N6" s="1"/>
      <c r="O6" s="1"/>
    </row>
    <row r="7" spans="1:15" ht="15" customHeight="1" x14ac:dyDescent="0.55000000000000004">
      <c r="A7" s="15" t="s">
        <v>28</v>
      </c>
      <c r="B7" s="17"/>
      <c r="C7" s="16"/>
      <c r="D7" s="18"/>
      <c r="E7" s="19"/>
      <c r="F7" s="1"/>
      <c r="G7" s="1"/>
      <c r="H7" s="1"/>
      <c r="I7" s="1"/>
      <c r="J7" s="1"/>
      <c r="K7" s="1"/>
      <c r="L7" s="2" t="s">
        <v>29</v>
      </c>
      <c r="M7" s="1"/>
      <c r="N7" s="1"/>
      <c r="O7" s="1"/>
    </row>
    <row r="8" spans="1:15" ht="14.7" thickBot="1" x14ac:dyDescent="0.6"/>
    <row r="9" spans="1:15" ht="18.600000000000001" thickBot="1" x14ac:dyDescent="0.75">
      <c r="A9" s="21" t="s">
        <v>30</v>
      </c>
      <c r="B9" s="22" t="s">
        <v>31</v>
      </c>
      <c r="C9" s="23" t="s">
        <v>32</v>
      </c>
    </row>
    <row r="10" spans="1:15" ht="14.7" thickBot="1" x14ac:dyDescent="0.6">
      <c r="A10" s="24" t="s">
        <v>33</v>
      </c>
      <c r="B10" s="25"/>
      <c r="C10" s="26"/>
      <c r="D10" s="27"/>
    </row>
    <row r="11" spans="1:15" ht="14.7" thickBot="1" x14ac:dyDescent="0.6">
      <c r="A11" s="29" t="s">
        <v>34</v>
      </c>
      <c r="B11" s="30"/>
      <c r="C11" s="28"/>
      <c r="D11" s="27"/>
    </row>
    <row r="12" spans="1:15" ht="14.7" thickBot="1" x14ac:dyDescent="0.6">
      <c r="A12" s="29" t="s">
        <v>35</v>
      </c>
      <c r="B12" s="30"/>
      <c r="C12" s="28"/>
      <c r="D12" s="27"/>
    </row>
    <row r="13" spans="1:15" ht="15.6" thickBot="1" x14ac:dyDescent="0.6">
      <c r="A13" s="74" t="s">
        <v>36</v>
      </c>
      <c r="B13" s="30"/>
      <c r="C13" s="28"/>
      <c r="D13" s="27"/>
    </row>
    <row r="14" spans="1:15" ht="15.6" thickBot="1" x14ac:dyDescent="0.6">
      <c r="A14" s="74" t="s">
        <v>37</v>
      </c>
      <c r="B14" s="30"/>
      <c r="C14" s="28"/>
      <c r="D14" s="27"/>
    </row>
    <row r="15" spans="1:15" ht="15.6" thickBot="1" x14ac:dyDescent="0.6">
      <c r="A15" s="74" t="s">
        <v>38</v>
      </c>
      <c r="B15" s="30"/>
      <c r="C15" s="28"/>
      <c r="D15" s="27"/>
    </row>
    <row r="16" spans="1:15" ht="14.7" thickBot="1" x14ac:dyDescent="0.6">
      <c r="A16" s="29"/>
      <c r="B16" s="30"/>
      <c r="C16" s="28"/>
      <c r="D16" s="27"/>
    </row>
    <row r="17" spans="1:4" ht="14.7" thickBot="1" x14ac:dyDescent="0.6">
      <c r="A17" s="29"/>
      <c r="B17" s="30"/>
      <c r="C17" s="28"/>
      <c r="D17" s="27"/>
    </row>
    <row r="18" spans="1:4" ht="14.7" thickBot="1" x14ac:dyDescent="0.6">
      <c r="A18" s="29"/>
      <c r="B18" s="30"/>
      <c r="C18" s="28"/>
      <c r="D18" s="27"/>
    </row>
    <row r="19" spans="1:4" ht="14.7" thickBot="1" x14ac:dyDescent="0.6">
      <c r="A19" s="29"/>
      <c r="B19" s="30"/>
      <c r="C19" s="28"/>
      <c r="D19" s="27"/>
    </row>
    <row r="20" spans="1:4" ht="14.7" thickBot="1" x14ac:dyDescent="0.6">
      <c r="A20" s="29" t="s">
        <v>39</v>
      </c>
      <c r="B20" s="30"/>
      <c r="C20" s="28"/>
      <c r="D20" s="27"/>
    </row>
    <row r="21" spans="1:4" ht="14.7" thickBot="1" x14ac:dyDescent="0.6">
      <c r="A21" s="190"/>
      <c r="B21" s="191"/>
      <c r="C21" s="192"/>
      <c r="D21" s="27"/>
    </row>
    <row r="22" spans="1:4" ht="14.7" thickBot="1" x14ac:dyDescent="0.6">
      <c r="A22" s="24" t="s">
        <v>40</v>
      </c>
      <c r="B22" s="25"/>
      <c r="C22" s="26"/>
      <c r="D22" s="27"/>
    </row>
    <row r="23" spans="1:4" ht="14.7" thickBot="1" x14ac:dyDescent="0.6">
      <c r="A23" s="29" t="s">
        <v>41</v>
      </c>
      <c r="B23" s="30"/>
      <c r="C23" s="28"/>
      <c r="D23" s="27"/>
    </row>
    <row r="24" spans="1:4" ht="14.7" thickBot="1" x14ac:dyDescent="0.6">
      <c r="A24" s="29" t="s">
        <v>42</v>
      </c>
      <c r="B24" s="30"/>
      <c r="C24" s="28"/>
      <c r="D24" s="27"/>
    </row>
    <row r="25" spans="1:4" ht="14.7" thickBot="1" x14ac:dyDescent="0.6">
      <c r="A25" s="29" t="s">
        <v>43</v>
      </c>
      <c r="B25" s="30"/>
      <c r="C25" s="28"/>
    </row>
    <row r="26" spans="1:4" ht="14.7" thickBot="1" x14ac:dyDescent="0.6">
      <c r="A26" s="29" t="s">
        <v>44</v>
      </c>
      <c r="B26" s="30"/>
      <c r="C26" s="28"/>
    </row>
    <row r="27" spans="1:4" ht="14.7" thickBot="1" x14ac:dyDescent="0.6">
      <c r="A27" s="29" t="s">
        <v>45</v>
      </c>
      <c r="B27" s="30"/>
      <c r="C27" s="28"/>
    </row>
    <row r="28" spans="1:4" ht="14.7" thickBot="1" x14ac:dyDescent="0.6">
      <c r="A28" s="29" t="s">
        <v>46</v>
      </c>
      <c r="B28" s="30"/>
      <c r="C28" s="28"/>
    </row>
    <row r="29" spans="1:4" ht="14.7" thickBot="1" x14ac:dyDescent="0.6">
      <c r="A29" s="29" t="s">
        <v>47</v>
      </c>
      <c r="B29" s="30"/>
      <c r="C29" s="28"/>
    </row>
    <row r="30" spans="1:4" ht="14.7" thickBot="1" x14ac:dyDescent="0.6">
      <c r="A30" s="29" t="s">
        <v>48</v>
      </c>
      <c r="B30" s="30"/>
      <c r="C30" s="28"/>
    </row>
    <row r="31" spans="1:4" ht="14.7" thickBot="1" x14ac:dyDescent="0.6">
      <c r="A31" s="190"/>
      <c r="B31" s="191"/>
      <c r="C31" s="192"/>
    </row>
    <row r="32" spans="1:4" ht="14.7" thickBot="1" x14ac:dyDescent="0.6">
      <c r="A32" s="24" t="s">
        <v>49</v>
      </c>
      <c r="B32" s="25"/>
      <c r="C32" s="26"/>
    </row>
    <row r="33" spans="1:13" ht="20.5" customHeight="1" thickBot="1" x14ac:dyDescent="0.6">
      <c r="A33" s="29" t="s">
        <v>50</v>
      </c>
      <c r="B33" s="30"/>
      <c r="C33" s="28"/>
    </row>
    <row r="34" spans="1:13" ht="15" customHeight="1" thickBot="1" x14ac:dyDescent="0.6">
      <c r="A34" s="29" t="s">
        <v>51</v>
      </c>
      <c r="B34" s="30"/>
      <c r="C34" s="28"/>
      <c r="D34" s="2"/>
    </row>
    <row r="35" spans="1:13" ht="15" customHeight="1" thickBot="1" x14ac:dyDescent="0.6">
      <c r="A35" s="29" t="s">
        <v>52</v>
      </c>
      <c r="B35" s="30"/>
      <c r="C35" s="28"/>
      <c r="D35" s="2"/>
      <c r="F35" s="187"/>
      <c r="G35" s="187"/>
      <c r="H35" s="187"/>
      <c r="I35" s="187"/>
      <c r="J35" s="187"/>
      <c r="K35" s="187"/>
      <c r="L35" s="187"/>
      <c r="M35" s="187"/>
    </row>
    <row r="36" spans="1:13" ht="15" customHeight="1" thickBot="1" x14ac:dyDescent="0.6">
      <c r="A36" s="29" t="s">
        <v>53</v>
      </c>
      <c r="B36" s="30"/>
      <c r="C36" s="28"/>
      <c r="D36" s="2"/>
      <c r="F36" s="187"/>
      <c r="G36" s="187"/>
      <c r="H36" s="187"/>
      <c r="I36" s="187"/>
      <c r="J36" s="187"/>
      <c r="K36" s="187"/>
      <c r="L36" s="187"/>
      <c r="M36" s="187"/>
    </row>
    <row r="37" spans="1:13" ht="15" customHeight="1" thickBot="1" x14ac:dyDescent="0.6">
      <c r="A37" s="29" t="s">
        <v>54</v>
      </c>
      <c r="B37" s="30"/>
      <c r="C37" s="28"/>
      <c r="D37" s="2"/>
      <c r="F37" s="187"/>
      <c r="G37" s="187"/>
      <c r="H37" s="187"/>
      <c r="I37" s="187"/>
      <c r="J37" s="187"/>
      <c r="K37" s="187"/>
      <c r="L37" s="187"/>
      <c r="M37" s="187"/>
    </row>
    <row r="38" spans="1:13" ht="15" customHeight="1" thickBot="1" x14ac:dyDescent="0.6">
      <c r="A38" s="29" t="s">
        <v>55</v>
      </c>
      <c r="B38" s="30"/>
      <c r="C38" s="28"/>
      <c r="D38" s="2" t="e">
        <f>IF((C38/B38)&gt;2000, 1,"")</f>
        <v>#DIV/0!</v>
      </c>
      <c r="F38" s="187"/>
      <c r="G38" s="187"/>
      <c r="H38" s="187"/>
      <c r="I38" s="187"/>
      <c r="J38" s="187"/>
      <c r="K38" s="187"/>
      <c r="L38" s="187"/>
      <c r="M38" s="187"/>
    </row>
    <row r="39" spans="1:13" ht="15" customHeight="1" thickBot="1" x14ac:dyDescent="0.6">
      <c r="A39" s="29" t="s">
        <v>56</v>
      </c>
      <c r="B39" s="30"/>
      <c r="C39" s="28"/>
      <c r="D39" s="2"/>
      <c r="F39" s="187"/>
      <c r="G39" s="187"/>
      <c r="H39" s="187"/>
      <c r="I39" s="187"/>
      <c r="J39" s="187"/>
      <c r="K39" s="187"/>
      <c r="L39" s="187"/>
      <c r="M39" s="187"/>
    </row>
    <row r="40" spans="1:13" ht="15" customHeight="1" thickBot="1" x14ac:dyDescent="0.6">
      <c r="A40" s="29" t="s">
        <v>57</v>
      </c>
      <c r="B40" s="30"/>
      <c r="C40" s="28"/>
      <c r="D40" s="2"/>
      <c r="F40" s="187"/>
      <c r="G40" s="187"/>
      <c r="H40" s="187"/>
      <c r="I40" s="187"/>
      <c r="J40" s="187"/>
      <c r="K40" s="187"/>
      <c r="L40" s="187"/>
      <c r="M40" s="187"/>
    </row>
    <row r="41" spans="1:13" ht="15" customHeight="1" thickBot="1" x14ac:dyDescent="0.6">
      <c r="A41" s="29" t="s">
        <v>58</v>
      </c>
      <c r="B41" s="30"/>
      <c r="C41" s="28"/>
      <c r="D41" s="2"/>
      <c r="F41" s="187"/>
      <c r="G41" s="187"/>
      <c r="H41" s="187"/>
      <c r="I41" s="187"/>
      <c r="J41" s="187"/>
      <c r="K41" s="187"/>
      <c r="L41" s="187"/>
      <c r="M41" s="187"/>
    </row>
    <row r="42" spans="1:13" ht="15" customHeight="1" thickBot="1" x14ac:dyDescent="0.6">
      <c r="A42" s="29" t="s">
        <v>59</v>
      </c>
      <c r="B42" s="30"/>
      <c r="C42" s="28"/>
      <c r="F42" s="187"/>
      <c r="G42" s="187"/>
      <c r="H42" s="187"/>
      <c r="I42" s="187"/>
      <c r="J42" s="187"/>
      <c r="K42" s="187"/>
      <c r="L42" s="187"/>
      <c r="M42" s="187"/>
    </row>
    <row r="43" spans="1:13" ht="30" customHeight="1" thickBot="1" x14ac:dyDescent="0.6">
      <c r="A43" s="41" t="s">
        <v>60</v>
      </c>
      <c r="B43" s="30"/>
      <c r="C43" s="28"/>
      <c r="D43" s="2" t="e">
        <f>IF((C43/B43)&gt;3000, 1,"")</f>
        <v>#DIV/0!</v>
      </c>
      <c r="F43" s="187"/>
      <c r="G43" s="187"/>
      <c r="H43" s="187"/>
      <c r="I43" s="187"/>
      <c r="J43" s="187"/>
      <c r="K43" s="187"/>
      <c r="L43" s="187"/>
      <c r="M43" s="187"/>
    </row>
    <row r="44" spans="1:13" ht="41.5" customHeight="1" thickBot="1" x14ac:dyDescent="0.6">
      <c r="A44" s="29" t="s">
        <v>61</v>
      </c>
      <c r="B44" s="30"/>
      <c r="C44" s="28"/>
      <c r="F44" s="187"/>
      <c r="G44" s="187"/>
      <c r="H44" s="187"/>
      <c r="I44" s="187"/>
      <c r="J44" s="187"/>
      <c r="K44" s="187"/>
      <c r="L44" s="187"/>
      <c r="M44" s="187"/>
    </row>
    <row r="45" spans="1:13" ht="14.7" thickBot="1" x14ac:dyDescent="0.6">
      <c r="A45" s="190"/>
      <c r="B45" s="191"/>
      <c r="C45" s="192"/>
    </row>
    <row r="46" spans="1:13" ht="14.7" thickBot="1" x14ac:dyDescent="0.6">
      <c r="A46" s="24" t="s">
        <v>62</v>
      </c>
      <c r="B46" s="25"/>
      <c r="C46" s="26"/>
    </row>
    <row r="47" spans="1:13" ht="14.7" thickBot="1" x14ac:dyDescent="0.6">
      <c r="A47" s="29" t="s">
        <v>63</v>
      </c>
      <c r="B47" s="30"/>
      <c r="C47" s="28"/>
    </row>
    <row r="48" spans="1:13" ht="14.7" thickBot="1" x14ac:dyDescent="0.6">
      <c r="A48" s="29" t="s">
        <v>64</v>
      </c>
      <c r="B48" s="30"/>
      <c r="C48" s="28"/>
    </row>
    <row r="49" spans="1:4" ht="14.7" thickBot="1" x14ac:dyDescent="0.6">
      <c r="A49" s="29" t="s">
        <v>65</v>
      </c>
      <c r="B49" s="30"/>
      <c r="C49" s="28"/>
    </row>
    <row r="50" spans="1:4" ht="14.7" thickBot="1" x14ac:dyDescent="0.6">
      <c r="A50" s="29" t="s">
        <v>66</v>
      </c>
      <c r="B50" s="30"/>
      <c r="C50" s="28"/>
    </row>
    <row r="51" spans="1:4" ht="14.7" thickBot="1" x14ac:dyDescent="0.6">
      <c r="A51" s="29" t="s">
        <v>67</v>
      </c>
      <c r="B51" s="30"/>
      <c r="C51" s="28"/>
    </row>
    <row r="52" spans="1:4" ht="14.7" thickBot="1" x14ac:dyDescent="0.6">
      <c r="A52" s="29" t="s">
        <v>68</v>
      </c>
      <c r="B52" s="30"/>
      <c r="C52" s="28"/>
    </row>
    <row r="53" spans="1:4" ht="14.7" thickBot="1" x14ac:dyDescent="0.6">
      <c r="A53" s="29" t="s">
        <v>69</v>
      </c>
      <c r="B53" s="30"/>
      <c r="C53" s="28"/>
    </row>
    <row r="54" spans="1:4" ht="14.7" thickBot="1" x14ac:dyDescent="0.6">
      <c r="A54" s="29" t="s">
        <v>70</v>
      </c>
      <c r="B54" s="30"/>
      <c r="C54" s="28"/>
    </row>
    <row r="55" spans="1:4" ht="14.7" thickBot="1" x14ac:dyDescent="0.6">
      <c r="A55" s="29" t="s">
        <v>71</v>
      </c>
      <c r="B55" s="30"/>
      <c r="C55" s="28"/>
    </row>
    <row r="56" spans="1:4" ht="14.7" thickBot="1" x14ac:dyDescent="0.6">
      <c r="A56" s="190"/>
      <c r="B56" s="191"/>
      <c r="C56" s="192"/>
    </row>
    <row r="57" spans="1:4" ht="14.7" thickBot="1" x14ac:dyDescent="0.6">
      <c r="A57" s="24" t="s">
        <v>72</v>
      </c>
      <c r="B57" s="25"/>
      <c r="C57" s="26"/>
    </row>
    <row r="58" spans="1:4" ht="14.7" thickBot="1" x14ac:dyDescent="0.6">
      <c r="A58" s="29" t="s">
        <v>73</v>
      </c>
      <c r="B58" s="30"/>
      <c r="C58" s="28"/>
      <c r="D58" s="2" t="e">
        <f>IF((C58/B58)&gt;150, 1,"")</f>
        <v>#DIV/0!</v>
      </c>
    </row>
    <row r="59" spans="1:4" ht="14.7" thickBot="1" x14ac:dyDescent="0.6">
      <c r="A59" s="29" t="s">
        <v>74</v>
      </c>
      <c r="B59" s="30"/>
      <c r="C59" s="28"/>
      <c r="D59" s="2" t="e">
        <f>IF((C59/B59)&gt;2000, 1,"")</f>
        <v>#DIV/0!</v>
      </c>
    </row>
    <row r="60" spans="1:4" ht="14.7" thickBot="1" x14ac:dyDescent="0.6">
      <c r="A60" s="29" t="s">
        <v>75</v>
      </c>
      <c r="B60" s="30"/>
      <c r="C60" s="28"/>
      <c r="D60" s="2" t="e">
        <f>IF((C60/B60)&gt;350, 1,"")</f>
        <v>#DIV/0!</v>
      </c>
    </row>
    <row r="61" spans="1:4" ht="14.7" thickBot="1" x14ac:dyDescent="0.6">
      <c r="A61" s="29" t="s">
        <v>76</v>
      </c>
      <c r="B61" s="30"/>
      <c r="C61" s="28"/>
      <c r="D61" s="2" t="e">
        <f>IF((C61/B61)&gt;500, 1,"")</f>
        <v>#DIV/0!</v>
      </c>
    </row>
    <row r="62" spans="1:4" ht="14.7" thickBot="1" x14ac:dyDescent="0.6">
      <c r="A62" s="29" t="s">
        <v>77</v>
      </c>
      <c r="B62" s="30"/>
      <c r="C62" s="28"/>
      <c r="D62" s="2" t="e">
        <f>IF((C62/B62)&gt;100, 1,"")</f>
        <v>#DIV/0!</v>
      </c>
    </row>
    <row r="63" spans="1:4" ht="14.7" thickBot="1" x14ac:dyDescent="0.6">
      <c r="A63" s="29" t="s">
        <v>78</v>
      </c>
      <c r="B63" s="30"/>
      <c r="C63" s="28"/>
      <c r="D63" s="2" t="e">
        <f>IF((C63/B63)&gt;2500, 1,"")</f>
        <v>#DIV/0!</v>
      </c>
    </row>
    <row r="64" spans="1:4" ht="14.7" thickBot="1" x14ac:dyDescent="0.6">
      <c r="A64" s="29" t="s">
        <v>79</v>
      </c>
      <c r="B64" s="30"/>
      <c r="C64" s="28"/>
      <c r="D64" s="2"/>
    </row>
    <row r="65" spans="1:3" ht="14.7" thickBot="1" x14ac:dyDescent="0.6">
      <c r="A65" s="29" t="s">
        <v>80</v>
      </c>
      <c r="B65" s="30"/>
      <c r="C65" s="28"/>
    </row>
    <row r="66" spans="1:3" ht="14.7" thickBot="1" x14ac:dyDescent="0.6">
      <c r="A66" s="29" t="s">
        <v>81</v>
      </c>
      <c r="B66" s="30"/>
      <c r="C66" s="28"/>
    </row>
    <row r="67" spans="1:3" ht="14.7" thickBot="1" x14ac:dyDescent="0.6">
      <c r="A67" s="31" t="s">
        <v>82</v>
      </c>
      <c r="B67" s="44"/>
      <c r="C67" s="32">
        <f>SUM(C10:C66)</f>
        <v>0</v>
      </c>
    </row>
    <row r="68" spans="1:3" x14ac:dyDescent="0.55000000000000004">
      <c r="A68" s="45" t="s">
        <v>83</v>
      </c>
    </row>
    <row r="69" spans="1:3" ht="14.7" thickBot="1" x14ac:dyDescent="0.6"/>
    <row r="70" spans="1:3" ht="18.600000000000001" thickBot="1" x14ac:dyDescent="0.75">
      <c r="A70" s="21" t="s">
        <v>84</v>
      </c>
      <c r="B70" s="23" t="s">
        <v>85</v>
      </c>
    </row>
    <row r="71" spans="1:3" ht="14.7" thickBot="1" x14ac:dyDescent="0.6">
      <c r="A71" s="29" t="s">
        <v>86</v>
      </c>
      <c r="B71" s="28"/>
    </row>
    <row r="72" spans="1:3" ht="14.7" thickBot="1" x14ac:dyDescent="0.6">
      <c r="A72" s="29" t="s">
        <v>87</v>
      </c>
      <c r="B72" s="28"/>
    </row>
    <row r="73" spans="1:3" ht="14.7" thickBot="1" x14ac:dyDescent="0.6">
      <c r="A73" s="29" t="s">
        <v>88</v>
      </c>
      <c r="B73" s="28"/>
    </row>
    <row r="74" spans="1:3" ht="14.7" thickBot="1" x14ac:dyDescent="0.6">
      <c r="A74" s="29" t="s">
        <v>89</v>
      </c>
      <c r="B74" s="28"/>
    </row>
    <row r="75" spans="1:3" ht="14.7" thickBot="1" x14ac:dyDescent="0.6">
      <c r="A75" s="29" t="s">
        <v>90</v>
      </c>
      <c r="B75" s="28"/>
    </row>
    <row r="76" spans="1:3" ht="14.7" thickBot="1" x14ac:dyDescent="0.6">
      <c r="A76" s="29" t="s">
        <v>91</v>
      </c>
      <c r="B76" s="28"/>
    </row>
    <row r="77" spans="1:3" ht="14.7" thickBot="1" x14ac:dyDescent="0.6">
      <c r="A77" s="31" t="s">
        <v>82</v>
      </c>
      <c r="B77" s="32">
        <f>SUM(B71:B76)</f>
        <v>0</v>
      </c>
    </row>
    <row r="78" spans="1:3" ht="14.7" thickBot="1" x14ac:dyDescent="0.6">
      <c r="B78"/>
    </row>
    <row r="79" spans="1:3" ht="18.600000000000001" thickBot="1" x14ac:dyDescent="0.75">
      <c r="B79" s="23" t="s">
        <v>85</v>
      </c>
    </row>
    <row r="80" spans="1:3" ht="14.7" thickBot="1" x14ac:dyDescent="0.6">
      <c r="A80" s="21" t="s">
        <v>92</v>
      </c>
      <c r="B80" s="28"/>
    </row>
    <row r="81" spans="1:2" ht="14.7" thickBot="1" x14ac:dyDescent="0.6">
      <c r="A81" s="193" t="s">
        <v>93</v>
      </c>
      <c r="B81" s="194"/>
    </row>
    <row r="82" spans="1:2" ht="14.7" thickBot="1" x14ac:dyDescent="0.6">
      <c r="A82" s="193" t="s">
        <v>94</v>
      </c>
      <c r="B82" s="194"/>
    </row>
    <row r="83" spans="1:2" ht="14.7" thickBot="1" x14ac:dyDescent="0.6">
      <c r="A83" s="193" t="s">
        <v>95</v>
      </c>
      <c r="B83" s="194"/>
    </row>
    <row r="84" spans="1:2" ht="14.7" thickBot="1" x14ac:dyDescent="0.6">
      <c r="A84" s="193" t="s">
        <v>96</v>
      </c>
      <c r="B84" s="194"/>
    </row>
    <row r="85" spans="1:2" ht="14.7" thickBot="1" x14ac:dyDescent="0.6">
      <c r="A85" s="193" t="s">
        <v>97</v>
      </c>
      <c r="B85" s="194"/>
    </row>
    <row r="86" spans="1:2" ht="14.7" thickBot="1" x14ac:dyDescent="0.6">
      <c r="A86" s="31" t="s">
        <v>82</v>
      </c>
      <c r="B86" s="32">
        <f>SUM(B80:B85)</f>
        <v>0</v>
      </c>
    </row>
    <row r="87" spans="1:2" ht="14.7" thickBot="1" x14ac:dyDescent="0.6">
      <c r="A87" s="33"/>
      <c r="B87"/>
    </row>
    <row r="88" spans="1:2" ht="19.5" thickBot="1" x14ac:dyDescent="0.75">
      <c r="A88" s="34" t="s">
        <v>98</v>
      </c>
      <c r="B88" s="35">
        <f>+B86+B77+C67</f>
        <v>0</v>
      </c>
    </row>
    <row r="89" spans="1:2" ht="14.7" thickBot="1" x14ac:dyDescent="0.6">
      <c r="B89"/>
    </row>
    <row r="90" spans="1:2" ht="15.9" thickBot="1" x14ac:dyDescent="0.65">
      <c r="A90" s="200" t="s">
        <v>99</v>
      </c>
      <c r="B90" s="201"/>
    </row>
    <row r="91" spans="1:2" x14ac:dyDescent="0.55000000000000004">
      <c r="A91" s="36"/>
      <c r="B91" s="37"/>
    </row>
    <row r="92" spans="1:2" x14ac:dyDescent="0.55000000000000004">
      <c r="A92" s="188" t="s">
        <v>10</v>
      </c>
      <c r="B92" s="189"/>
    </row>
    <row r="93" spans="1:2" x14ac:dyDescent="0.55000000000000004">
      <c r="A93" s="188"/>
      <c r="B93" s="189"/>
    </row>
    <row r="94" spans="1:2" x14ac:dyDescent="0.55000000000000004">
      <c r="A94" s="38"/>
      <c r="B94" s="39"/>
    </row>
    <row r="95" spans="1:2" x14ac:dyDescent="0.55000000000000004">
      <c r="A95" s="40"/>
      <c r="B95" s="39"/>
    </row>
    <row r="96" spans="1:2" x14ac:dyDescent="0.55000000000000004">
      <c r="A96" s="38" t="s">
        <v>11</v>
      </c>
      <c r="B96" s="39"/>
    </row>
    <row r="97" spans="1:2" x14ac:dyDescent="0.55000000000000004">
      <c r="A97" s="38"/>
      <c r="B97" s="39"/>
    </row>
    <row r="98" spans="1:2" x14ac:dyDescent="0.55000000000000004">
      <c r="A98" s="38"/>
      <c r="B98" s="39"/>
    </row>
    <row r="99" spans="1:2" ht="14.7" thickBot="1" x14ac:dyDescent="0.6">
      <c r="A99" s="42"/>
      <c r="B99" s="43"/>
    </row>
    <row r="100" spans="1:2" x14ac:dyDescent="0.55000000000000004">
      <c r="B100"/>
    </row>
    <row r="101" spans="1:2" x14ac:dyDescent="0.55000000000000004">
      <c r="B101"/>
    </row>
    <row r="102" spans="1:2" x14ac:dyDescent="0.55000000000000004">
      <c r="B102"/>
    </row>
    <row r="103" spans="1:2" x14ac:dyDescent="0.55000000000000004">
      <c r="B103"/>
    </row>
  </sheetData>
  <sheetProtection selectLockedCells="1"/>
  <mergeCells count="15">
    <mergeCell ref="A1:E1"/>
    <mergeCell ref="B2:C2"/>
    <mergeCell ref="A5:E6"/>
    <mergeCell ref="A31:C31"/>
    <mergeCell ref="A90:B90"/>
    <mergeCell ref="F35:M44"/>
    <mergeCell ref="A92:B93"/>
    <mergeCell ref="A21:C21"/>
    <mergeCell ref="A81:B81"/>
    <mergeCell ref="A82:B82"/>
    <mergeCell ref="A45:C45"/>
    <mergeCell ref="A56:C56"/>
    <mergeCell ref="A83:B83"/>
    <mergeCell ref="A84:B84"/>
    <mergeCell ref="A85:B85"/>
  </mergeCells>
  <conditionalFormatting sqref="D38">
    <cfRule type="containsText" dxfId="3" priority="8" operator="containsText" text="1">
      <formula>NOT(ISERROR(SEARCH("1",D38)))</formula>
    </cfRule>
  </conditionalFormatting>
  <conditionalFormatting sqref="D43">
    <cfRule type="containsText" dxfId="2" priority="1" operator="containsText" text="1">
      <formula>NOT(ISERROR(SEARCH("1",D43)))</formula>
    </cfRule>
  </conditionalFormatting>
  <conditionalFormatting sqref="D58:D63">
    <cfRule type="containsText" dxfId="1" priority="2" operator="containsText" text="1">
      <formula>NOT(ISERROR(SEARCH("1",D58)))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CBFDC-4880-4FB2-8757-F3FE80969221}">
  <sheetPr codeName="Sheet2">
    <tabColor theme="0" tint="-0.499984740745262"/>
    <pageSetUpPr fitToPage="1"/>
  </sheetPr>
  <dimension ref="A1:H102"/>
  <sheetViews>
    <sheetView showGridLines="0" zoomScaleNormal="100" workbookViewId="0">
      <selection activeCell="B22" sqref="B22"/>
    </sheetView>
  </sheetViews>
  <sheetFormatPr defaultColWidth="8.83984375" defaultRowHeight="14.4" x14ac:dyDescent="0.55000000000000004"/>
  <cols>
    <col min="1" max="1" width="15.26171875" customWidth="1"/>
    <col min="2" max="2" width="42.83984375" bestFit="1" customWidth="1"/>
    <col min="3" max="3" width="34" customWidth="1"/>
    <col min="4" max="4" width="47.83984375" customWidth="1"/>
    <col min="5" max="8" width="11.15625" customWidth="1"/>
  </cols>
  <sheetData>
    <row r="1" spans="1:8" ht="14.5" customHeight="1" x14ac:dyDescent="0.55000000000000004">
      <c r="A1" s="203" t="s">
        <v>100</v>
      </c>
      <c r="B1" s="203"/>
      <c r="C1" s="203"/>
      <c r="D1" s="203"/>
      <c r="E1" s="203"/>
      <c r="F1" s="203"/>
      <c r="G1" s="203"/>
      <c r="H1" s="203"/>
    </row>
    <row r="2" spans="1:8" ht="14.5" customHeight="1" x14ac:dyDescent="0.55000000000000004">
      <c r="A2" s="203"/>
      <c r="B2" s="203"/>
      <c r="C2" s="203"/>
      <c r="D2" s="203"/>
      <c r="E2" s="203"/>
      <c r="F2" s="203"/>
      <c r="G2" s="203"/>
      <c r="H2" s="203"/>
    </row>
    <row r="3" spans="1:8" ht="114" customHeight="1" x14ac:dyDescent="0.55000000000000004">
      <c r="A3" s="203"/>
      <c r="B3" s="203"/>
      <c r="C3" s="203"/>
      <c r="D3" s="203"/>
      <c r="E3" s="203"/>
      <c r="F3" s="203"/>
      <c r="G3" s="203"/>
      <c r="H3" s="203"/>
    </row>
    <row r="4" spans="1:8" ht="23.1" x14ac:dyDescent="0.85">
      <c r="B4" s="46"/>
    </row>
    <row r="5" spans="1:8" x14ac:dyDescent="0.55000000000000004">
      <c r="B5" s="47"/>
    </row>
    <row r="6" spans="1:8" ht="25.8" x14ac:dyDescent="0.95">
      <c r="B6" s="48" t="s">
        <v>101</v>
      </c>
    </row>
    <row r="7" spans="1:8" x14ac:dyDescent="0.55000000000000004">
      <c r="B7" s="47"/>
    </row>
    <row r="8" spans="1:8" x14ac:dyDescent="0.55000000000000004">
      <c r="B8" s="49" t="s">
        <v>102</v>
      </c>
      <c r="D8" s="50"/>
      <c r="E8" s="33"/>
    </row>
    <row r="9" spans="1:8" x14ac:dyDescent="0.55000000000000004">
      <c r="B9" s="49" t="s">
        <v>103</v>
      </c>
      <c r="D9" s="50"/>
    </row>
    <row r="10" spans="1:8" x14ac:dyDescent="0.55000000000000004">
      <c r="B10" s="49" t="s">
        <v>104</v>
      </c>
      <c r="D10" s="50"/>
      <c r="E10" s="47"/>
    </row>
    <row r="11" spans="1:8" x14ac:dyDescent="0.55000000000000004">
      <c r="B11" s="49" t="s">
        <v>105</v>
      </c>
      <c r="D11" s="51"/>
      <c r="E11" s="47"/>
    </row>
    <row r="12" spans="1:8" x14ac:dyDescent="0.55000000000000004">
      <c r="B12" s="49" t="s">
        <v>106</v>
      </c>
      <c r="D12" s="51"/>
      <c r="E12" s="47"/>
    </row>
    <row r="13" spans="1:8" x14ac:dyDescent="0.55000000000000004">
      <c r="B13" s="49" t="s">
        <v>107</v>
      </c>
      <c r="D13" s="50"/>
    </row>
    <row r="14" spans="1:8" x14ac:dyDescent="0.55000000000000004">
      <c r="B14" s="49" t="s">
        <v>108</v>
      </c>
      <c r="D14" s="50"/>
    </row>
    <row r="15" spans="1:8" x14ac:dyDescent="0.55000000000000004">
      <c r="B15" s="52"/>
    </row>
    <row r="17" spans="2:6" ht="25.8" x14ac:dyDescent="0.95">
      <c r="B17" s="48" t="s">
        <v>109</v>
      </c>
    </row>
    <row r="18" spans="2:6" x14ac:dyDescent="0.55000000000000004">
      <c r="B18" s="53" t="s">
        <v>12</v>
      </c>
    </row>
    <row r="19" spans="2:6" ht="26.5" customHeight="1" x14ac:dyDescent="0.55000000000000004">
      <c r="B19" s="178" t="s">
        <v>13</v>
      </c>
      <c r="C19" s="178"/>
      <c r="D19" s="178"/>
      <c r="E19" s="178"/>
    </row>
    <row r="20" spans="2:6" x14ac:dyDescent="0.55000000000000004">
      <c r="B20" s="53" t="s">
        <v>15</v>
      </c>
    </row>
    <row r="21" spans="2:6" x14ac:dyDescent="0.55000000000000004">
      <c r="B21" s="53"/>
    </row>
    <row r="22" spans="2:6" ht="18.3" x14ac:dyDescent="0.7">
      <c r="B22" s="54" t="s">
        <v>110</v>
      </c>
    </row>
    <row r="23" spans="2:6" x14ac:dyDescent="0.55000000000000004">
      <c r="B23" s="53" t="s">
        <v>111</v>
      </c>
      <c r="C23" s="204"/>
      <c r="D23" s="204"/>
    </row>
    <row r="24" spans="2:6" x14ac:dyDescent="0.55000000000000004">
      <c r="B24" s="53" t="s">
        <v>112</v>
      </c>
      <c r="C24" s="204"/>
      <c r="D24" s="204"/>
      <c r="F24" s="55" t="s">
        <v>113</v>
      </c>
    </row>
    <row r="25" spans="2:6" x14ac:dyDescent="0.55000000000000004">
      <c r="B25" s="53" t="s">
        <v>114</v>
      </c>
      <c r="C25" s="204"/>
      <c r="D25" s="204"/>
    </row>
    <row r="26" spans="2:6" x14ac:dyDescent="0.55000000000000004">
      <c r="B26" s="53" t="s">
        <v>115</v>
      </c>
      <c r="C26" s="202"/>
      <c r="D26" s="202"/>
    </row>
    <row r="27" spans="2:6" x14ac:dyDescent="0.55000000000000004">
      <c r="B27" s="53"/>
    </row>
    <row r="30" spans="2:6" ht="25.8" x14ac:dyDescent="0.95">
      <c r="B30" s="56" t="s">
        <v>116</v>
      </c>
      <c r="C30" s="47"/>
      <c r="D30" s="57"/>
    </row>
    <row r="31" spans="2:6" x14ac:dyDescent="0.55000000000000004">
      <c r="B31" s="49" t="s">
        <v>117</v>
      </c>
      <c r="C31" s="47"/>
      <c r="D31" s="57"/>
    </row>
    <row r="101" spans="1:3" x14ac:dyDescent="0.55000000000000004">
      <c r="A101" t="s">
        <v>14</v>
      </c>
      <c r="B101" t="s">
        <v>118</v>
      </c>
      <c r="C101" t="s">
        <v>119</v>
      </c>
    </row>
    <row r="102" spans="1:3" x14ac:dyDescent="0.55000000000000004">
      <c r="A102" t="s">
        <v>120</v>
      </c>
      <c r="B102" t="s">
        <v>121</v>
      </c>
      <c r="C102" t="s">
        <v>122</v>
      </c>
    </row>
  </sheetData>
  <mergeCells count="6">
    <mergeCell ref="C26:D26"/>
    <mergeCell ref="A1:H3"/>
    <mergeCell ref="B19:E19"/>
    <mergeCell ref="C23:D23"/>
    <mergeCell ref="C24:D24"/>
    <mergeCell ref="C25:D25"/>
  </mergeCells>
  <dataValidations count="2">
    <dataValidation type="list" allowBlank="1" showInputMessage="1" showErrorMessage="1" sqref="D14" xr:uid="{A0345462-AB20-4AF1-A9D5-8DB8CFBD2CE2}">
      <formula1>"Centre,Home"</formula1>
    </dataValidation>
    <dataValidation type="list" allowBlank="1" showInputMessage="1" showErrorMessage="1" sqref="D13" xr:uid="{742F85F3-DE29-4144-81E5-40F938A23D96}">
      <formula1>"For-profit,Non-profit"</formula1>
    </dataValidation>
  </dataValidations>
  <pageMargins left="0.7" right="0.7" top="0.75" bottom="0.75" header="0.3" footer="0.3"/>
  <pageSetup scale="67" orientation="landscape" r:id="rId1"/>
  <headerFooter>
    <oddHeader>&amp;C&amp;G</oddHeader>
  </headerFooter>
  <rowBreaks count="1" manualBreakCount="1">
    <brk id="6" max="16383" man="1"/>
  </rowBreaks>
  <colBreaks count="1" manualBreakCount="1">
    <brk id="3" max="1048575" man="1"/>
  </colBreaks>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F29CC-2542-49D7-82B6-DA8725306E0A}">
  <sheetPr codeName="Sheet3">
    <tabColor theme="9" tint="0.59999389629810485"/>
  </sheetPr>
  <dimension ref="A1:V40"/>
  <sheetViews>
    <sheetView showGridLines="0" tabSelected="1" zoomScaleNormal="100" workbookViewId="0">
      <selection activeCell="B7" sqref="B7:F7"/>
    </sheetView>
  </sheetViews>
  <sheetFormatPr defaultColWidth="9.15625" defaultRowHeight="14.4" x14ac:dyDescent="0.55000000000000004"/>
  <cols>
    <col min="1" max="1" width="14.83984375" style="80" customWidth="1"/>
    <col min="2" max="2" width="10.578125" style="80" customWidth="1"/>
    <col min="3" max="3" width="9.15625" style="80"/>
    <col min="4" max="4" width="12.15625" style="80" customWidth="1"/>
    <col min="5" max="5" width="9.15625" style="80"/>
    <col min="6" max="6" width="30.578125" style="80" customWidth="1"/>
    <col min="7" max="7" width="2.15625" style="80" customWidth="1"/>
    <col min="8" max="8" width="15.578125" style="80" customWidth="1"/>
    <col min="9" max="9" width="10.41796875" style="80" customWidth="1"/>
    <col min="10" max="10" width="2.41796875" style="80" customWidth="1"/>
    <col min="11" max="11" width="15.83984375" style="80" customWidth="1"/>
    <col min="12" max="16384" width="9.15625" style="80"/>
  </cols>
  <sheetData>
    <row r="1" spans="1:22" ht="18.3" x14ac:dyDescent="0.7">
      <c r="A1" s="171" t="s">
        <v>222</v>
      </c>
      <c r="B1" s="171"/>
      <c r="C1" s="171"/>
      <c r="D1" s="171"/>
      <c r="E1" s="171"/>
      <c r="F1" s="171"/>
      <c r="G1" s="171"/>
      <c r="H1" s="171"/>
      <c r="I1" s="171"/>
      <c r="J1" s="171"/>
      <c r="K1" s="171"/>
    </row>
    <row r="2" spans="1:22" s="27" customFormat="1" ht="11.25" customHeight="1" x14ac:dyDescent="0.7">
      <c r="A2" s="79"/>
      <c r="B2" s="79"/>
      <c r="C2" s="79"/>
      <c r="D2" s="79"/>
      <c r="E2" s="79"/>
      <c r="F2" s="79"/>
      <c r="G2" s="79"/>
      <c r="H2" s="79"/>
      <c r="I2" s="79"/>
      <c r="J2" s="79"/>
      <c r="K2" s="79"/>
    </row>
    <row r="3" spans="1:22" ht="18.3" x14ac:dyDescent="0.55000000000000004">
      <c r="A3" s="88" t="s">
        <v>123</v>
      </c>
      <c r="B3" s="62"/>
      <c r="C3" s="62"/>
      <c r="D3" s="62"/>
      <c r="E3" s="62"/>
      <c r="F3" s="62"/>
      <c r="G3" s="62"/>
      <c r="H3" s="62"/>
      <c r="I3" s="62"/>
      <c r="J3" s="62"/>
      <c r="K3" s="62"/>
    </row>
    <row r="4" spans="1:22" x14ac:dyDescent="0.55000000000000004">
      <c r="A4" s="27"/>
      <c r="B4" s="27"/>
      <c r="C4" s="27"/>
      <c r="D4" s="27"/>
      <c r="E4" s="27"/>
      <c r="F4" s="27"/>
      <c r="G4" s="27"/>
      <c r="H4" s="27"/>
      <c r="I4" s="27"/>
      <c r="J4" s="27"/>
      <c r="K4" s="27"/>
    </row>
    <row r="5" spans="1:22" x14ac:dyDescent="0.55000000000000004">
      <c r="B5" s="58" t="s">
        <v>1</v>
      </c>
      <c r="C5" s="27"/>
      <c r="D5" s="27"/>
      <c r="E5" s="27"/>
      <c r="F5" s="27"/>
      <c r="G5" s="27"/>
      <c r="H5" s="27"/>
      <c r="I5" s="27"/>
      <c r="J5" s="27"/>
      <c r="K5" s="27"/>
      <c r="L5" s="27"/>
      <c r="M5" s="27"/>
      <c r="N5" s="27"/>
      <c r="O5" s="27"/>
      <c r="P5" s="27"/>
      <c r="Q5" s="27"/>
      <c r="R5" s="27"/>
      <c r="S5" s="27"/>
      <c r="T5" s="27"/>
      <c r="U5" s="27"/>
      <c r="V5" s="27"/>
    </row>
    <row r="6" spans="1:22" x14ac:dyDescent="0.55000000000000004">
      <c r="B6" s="58"/>
      <c r="C6" s="27"/>
      <c r="D6" s="27"/>
      <c r="E6" s="27"/>
      <c r="F6" s="27"/>
      <c r="G6" s="27"/>
      <c r="H6" s="27"/>
      <c r="I6" s="27"/>
      <c r="J6" s="27"/>
      <c r="K6" s="27"/>
      <c r="L6" s="27"/>
      <c r="M6" s="27"/>
      <c r="N6" s="27"/>
      <c r="O6" s="27"/>
      <c r="P6" s="27"/>
      <c r="Q6" s="27"/>
      <c r="R6" s="27"/>
      <c r="S6" s="27"/>
      <c r="T6" s="27"/>
      <c r="U6" s="27"/>
      <c r="V6" s="27"/>
    </row>
    <row r="7" spans="1:22" ht="20.100000000000001" customHeight="1" x14ac:dyDescent="0.55000000000000004">
      <c r="A7" s="27" t="s">
        <v>2</v>
      </c>
      <c r="B7" s="172"/>
      <c r="C7" s="172"/>
      <c r="D7" s="172"/>
      <c r="E7" s="172"/>
      <c r="F7" s="172"/>
      <c r="H7" s="80" t="s">
        <v>5</v>
      </c>
      <c r="I7" s="205"/>
      <c r="J7" s="206"/>
      <c r="K7" s="207"/>
      <c r="L7" s="27"/>
      <c r="M7" s="27"/>
      <c r="N7" s="27"/>
      <c r="O7" s="27"/>
      <c r="P7" s="27"/>
      <c r="Q7" s="27"/>
      <c r="R7" s="27"/>
      <c r="S7" s="27"/>
      <c r="T7" s="27"/>
      <c r="U7" s="27"/>
      <c r="V7" s="27"/>
    </row>
    <row r="8" spans="1:22" x14ac:dyDescent="0.55000000000000004">
      <c r="A8" s="27"/>
      <c r="B8" s="27"/>
      <c r="C8" s="27"/>
      <c r="D8" s="27"/>
      <c r="E8" s="27"/>
      <c r="F8" s="27"/>
      <c r="H8" s="27"/>
      <c r="I8" s="27"/>
      <c r="J8" s="27"/>
      <c r="K8" s="27"/>
      <c r="L8" s="27"/>
      <c r="M8" s="27"/>
      <c r="N8" s="27"/>
      <c r="O8" s="27"/>
      <c r="P8" s="27"/>
      <c r="Q8" s="27"/>
      <c r="R8" s="27"/>
      <c r="S8" s="27"/>
      <c r="T8" s="27"/>
      <c r="U8" s="27"/>
      <c r="V8" s="27"/>
    </row>
    <row r="9" spans="1:22" ht="20.100000000000001" customHeight="1" x14ac:dyDescent="0.55000000000000004">
      <c r="A9" s="27" t="s">
        <v>4</v>
      </c>
      <c r="B9" s="172"/>
      <c r="C9" s="172"/>
      <c r="D9" s="172"/>
      <c r="E9" s="172"/>
      <c r="F9" s="172"/>
      <c r="H9" s="27" t="s">
        <v>7</v>
      </c>
      <c r="I9" s="208"/>
      <c r="J9" s="206"/>
      <c r="K9" s="207"/>
      <c r="L9" s="27"/>
      <c r="M9" s="27"/>
      <c r="N9" s="27"/>
      <c r="O9" s="27"/>
      <c r="P9" s="27"/>
      <c r="Q9" s="27"/>
      <c r="R9" s="27"/>
      <c r="S9" s="27"/>
      <c r="T9" s="27"/>
      <c r="U9" s="27"/>
      <c r="V9" s="27"/>
    </row>
    <row r="10" spans="1:22" x14ac:dyDescent="0.55000000000000004">
      <c r="A10" s="27"/>
      <c r="B10" s="27"/>
      <c r="C10" s="27"/>
      <c r="E10" s="27"/>
      <c r="F10" s="27"/>
      <c r="H10" s="27"/>
      <c r="I10" s="27"/>
      <c r="J10" s="27"/>
      <c r="K10" s="27"/>
      <c r="L10" s="27"/>
      <c r="M10" s="27"/>
      <c r="N10" s="27"/>
      <c r="O10" s="27"/>
      <c r="P10" s="27"/>
      <c r="Q10" s="27"/>
      <c r="R10" s="27"/>
      <c r="S10" s="27"/>
      <c r="T10" s="27"/>
      <c r="U10" s="27"/>
      <c r="V10" s="27"/>
    </row>
    <row r="11" spans="1:22" ht="20.100000000000001" customHeight="1" x14ac:dyDescent="0.55000000000000004">
      <c r="A11" s="27" t="s">
        <v>6</v>
      </c>
      <c r="B11" s="179"/>
      <c r="C11" s="180"/>
      <c r="D11" s="180"/>
      <c r="E11" s="180"/>
      <c r="F11" s="181"/>
      <c r="H11" s="27" t="s">
        <v>8</v>
      </c>
      <c r="I11" s="209"/>
      <c r="J11" s="206"/>
      <c r="K11" s="207"/>
      <c r="L11" s="27"/>
      <c r="M11" s="27"/>
      <c r="N11" s="27"/>
      <c r="O11" s="27"/>
      <c r="P11" s="27"/>
      <c r="Q11" s="27"/>
      <c r="R11" s="27"/>
      <c r="S11" s="27"/>
      <c r="T11" s="27"/>
      <c r="U11" s="27"/>
      <c r="V11" s="27"/>
    </row>
    <row r="12" spans="1:22" ht="20.100000000000001" customHeight="1" x14ac:dyDescent="0.55000000000000004">
      <c r="B12" s="182"/>
      <c r="C12" s="177"/>
      <c r="D12" s="177"/>
      <c r="E12" s="177"/>
      <c r="F12" s="183"/>
    </row>
    <row r="13" spans="1:22" ht="20.100000000000001" customHeight="1" x14ac:dyDescent="0.55000000000000004">
      <c r="B13" s="184"/>
      <c r="C13" s="185"/>
      <c r="D13" s="185"/>
      <c r="E13" s="185"/>
      <c r="F13" s="186"/>
      <c r="H13" s="80" t="s">
        <v>3</v>
      </c>
      <c r="I13" s="209"/>
      <c r="J13" s="206"/>
      <c r="K13" s="207"/>
    </row>
    <row r="14" spans="1:22" x14ac:dyDescent="0.55000000000000004">
      <c r="A14" s="59"/>
      <c r="B14" s="59"/>
      <c r="C14" s="59"/>
      <c r="D14" s="59"/>
      <c r="E14" s="59"/>
      <c r="H14" s="81"/>
      <c r="J14" s="82"/>
    </row>
    <row r="15" spans="1:22" ht="12" customHeight="1" x14ac:dyDescent="0.55000000000000004">
      <c r="A15" s="83"/>
      <c r="H15" s="82"/>
      <c r="I15" s="82"/>
      <c r="J15" s="82"/>
    </row>
    <row r="16" spans="1:22" ht="20.100000000000001" customHeight="1" x14ac:dyDescent="0.55000000000000004">
      <c r="A16" s="88" t="s">
        <v>124</v>
      </c>
      <c r="H16" s="82"/>
      <c r="I16" s="82"/>
      <c r="J16" s="82"/>
      <c r="L16" s="63"/>
    </row>
    <row r="17" spans="1:22" ht="20.100000000000001" customHeight="1" x14ac:dyDescent="0.55000000000000004">
      <c r="A17" s="210" t="s">
        <v>125</v>
      </c>
      <c r="B17" s="210"/>
      <c r="C17" s="210"/>
      <c r="D17" s="210"/>
      <c r="E17" s="210"/>
      <c r="F17" s="210"/>
      <c r="G17" s="210"/>
      <c r="H17" s="210"/>
      <c r="I17" s="210"/>
      <c r="J17" s="84"/>
      <c r="K17" s="85"/>
      <c r="L17" s="63"/>
    </row>
    <row r="18" spans="1:22" ht="15" customHeight="1" x14ac:dyDescent="0.55000000000000004">
      <c r="I18" s="75"/>
      <c r="J18" s="86"/>
      <c r="L18" s="63"/>
    </row>
    <row r="19" spans="1:22" ht="15" customHeight="1" x14ac:dyDescent="0.55000000000000004">
      <c r="A19" s="212" t="s">
        <v>216</v>
      </c>
      <c r="B19" s="212"/>
      <c r="C19" s="212"/>
      <c r="D19" s="212"/>
      <c r="E19" s="212"/>
      <c r="F19" s="212"/>
      <c r="G19" s="212"/>
      <c r="H19" s="212"/>
      <c r="I19" s="75"/>
      <c r="J19" s="86"/>
      <c r="K19" s="85"/>
      <c r="L19" s="63"/>
    </row>
    <row r="20" spans="1:22" ht="15" customHeight="1" x14ac:dyDescent="0.55000000000000004">
      <c r="A20" s="212"/>
      <c r="B20" s="212"/>
      <c r="C20" s="212"/>
      <c r="D20" s="212"/>
      <c r="E20" s="212"/>
      <c r="F20" s="212"/>
      <c r="G20" s="212"/>
      <c r="H20" s="212"/>
      <c r="I20" s="75"/>
      <c r="J20" s="86"/>
    </row>
    <row r="21" spans="1:22" ht="15" customHeight="1" x14ac:dyDescent="0.55000000000000004">
      <c r="A21" s="75"/>
      <c r="B21" s="75"/>
      <c r="C21" s="75"/>
      <c r="D21" s="75"/>
      <c r="E21" s="75"/>
      <c r="F21" s="75"/>
      <c r="G21" s="75"/>
      <c r="H21" s="75"/>
      <c r="I21" s="75"/>
      <c r="J21" s="86"/>
    </row>
    <row r="22" spans="1:22" ht="15" customHeight="1" x14ac:dyDescent="0.55000000000000004">
      <c r="A22" s="213" t="s">
        <v>205</v>
      </c>
      <c r="B22" s="213"/>
      <c r="C22" s="213"/>
      <c r="D22" s="213"/>
      <c r="E22" s="213"/>
      <c r="F22" s="213"/>
      <c r="G22" s="213"/>
      <c r="H22" s="213"/>
      <c r="I22" s="213"/>
      <c r="J22" s="86"/>
      <c r="K22" s="85"/>
    </row>
    <row r="23" spans="1:22" ht="15" customHeight="1" x14ac:dyDescent="0.55000000000000004">
      <c r="A23" s="213"/>
      <c r="B23" s="213"/>
      <c r="C23" s="213"/>
      <c r="D23" s="213"/>
      <c r="E23" s="213"/>
      <c r="F23" s="213"/>
      <c r="G23" s="213"/>
      <c r="H23" s="213"/>
      <c r="I23" s="213"/>
      <c r="J23" s="86"/>
    </row>
    <row r="24" spans="1:22" x14ac:dyDescent="0.55000000000000004">
      <c r="A24" s="75"/>
      <c r="B24" s="75"/>
      <c r="C24" s="75"/>
      <c r="D24" s="75"/>
      <c r="E24" s="75"/>
      <c r="F24" s="75"/>
      <c r="G24" s="75"/>
      <c r="H24" s="75"/>
      <c r="I24" s="75"/>
      <c r="J24" s="86"/>
    </row>
    <row r="25" spans="1:22" ht="27.75" customHeight="1" x14ac:dyDescent="0.55000000000000004">
      <c r="A25" s="88" t="s">
        <v>11</v>
      </c>
      <c r="P25" s="27"/>
      <c r="Q25" s="27"/>
      <c r="R25" s="27"/>
      <c r="S25" s="27"/>
      <c r="T25" s="27"/>
      <c r="U25" s="27"/>
      <c r="V25" s="27"/>
    </row>
    <row r="26" spans="1:22" ht="15.6" x14ac:dyDescent="0.6">
      <c r="A26" s="68"/>
      <c r="L26" s="64"/>
    </row>
    <row r="27" spans="1:22" ht="15.6" x14ac:dyDescent="0.6">
      <c r="A27" s="65" t="s">
        <v>111</v>
      </c>
      <c r="B27" s="214"/>
      <c r="C27" s="214"/>
      <c r="D27" s="214"/>
      <c r="E27" s="214"/>
      <c r="F27" s="214"/>
      <c r="G27" s="214"/>
      <c r="H27" s="214"/>
      <c r="I27" s="214"/>
      <c r="L27" s="64"/>
    </row>
    <row r="28" spans="1:22" ht="47.25" customHeight="1" x14ac:dyDescent="0.55000000000000004">
      <c r="A28" s="66" t="s">
        <v>112</v>
      </c>
      <c r="B28" s="215"/>
      <c r="C28" s="215"/>
      <c r="D28" s="215"/>
      <c r="E28" s="215"/>
      <c r="F28" s="215"/>
      <c r="G28" s="215"/>
      <c r="H28" s="215"/>
      <c r="I28" s="215"/>
      <c r="K28" s="87" t="str">
        <f>IF(B28="","Please insert electronic signature or type your name. ","")</f>
        <v xml:space="preserve">Please insert electronic signature or type your name. </v>
      </c>
    </row>
    <row r="29" spans="1:22" ht="21.75" customHeight="1" x14ac:dyDescent="0.6">
      <c r="A29" s="65" t="s">
        <v>114</v>
      </c>
      <c r="B29" s="215"/>
      <c r="C29" s="215"/>
      <c r="D29" s="215"/>
      <c r="E29" s="215"/>
      <c r="F29" s="215"/>
      <c r="G29" s="215"/>
      <c r="H29" s="215"/>
      <c r="I29" s="215"/>
    </row>
    <row r="30" spans="1:22" ht="15.6" x14ac:dyDescent="0.6">
      <c r="A30" s="67" t="s">
        <v>115</v>
      </c>
      <c r="B30" s="211"/>
      <c r="C30" s="211"/>
      <c r="D30" s="211"/>
      <c r="E30" s="211"/>
      <c r="F30" s="211"/>
      <c r="G30" s="211"/>
      <c r="H30" s="211"/>
      <c r="I30" s="211"/>
    </row>
    <row r="36" spans="1:1" x14ac:dyDescent="0.55000000000000004">
      <c r="A36" s="69"/>
    </row>
    <row r="37" spans="1:1" x14ac:dyDescent="0.55000000000000004">
      <c r="A37" s="69"/>
    </row>
    <row r="38" spans="1:1" x14ac:dyDescent="0.55000000000000004">
      <c r="A38" s="69" t="s">
        <v>14</v>
      </c>
    </row>
    <row r="39" spans="1:1" x14ac:dyDescent="0.55000000000000004">
      <c r="A39" s="69" t="s">
        <v>16</v>
      </c>
    </row>
    <row r="40" spans="1:1" x14ac:dyDescent="0.55000000000000004">
      <c r="A40" s="69"/>
    </row>
  </sheetData>
  <sheetProtection algorithmName="SHA-512" hashValue="r2wcN1JzPofraE/lKFp+5dsPeBgsKrsYf6S79cxt/jU6BSiVeBobJNJrLz/iUjC+LotYZPQ1HuzN6gxo7JqTbQ==" saltValue="E1B5TcGjJtau+LRbENtyNg==" spinCount="100000" sheet="1" selectLockedCells="1"/>
  <mergeCells count="17">
    <mergeCell ref="B30:I30"/>
    <mergeCell ref="A19:H20"/>
    <mergeCell ref="A22:I23"/>
    <mergeCell ref="B27:I27"/>
    <mergeCell ref="B28:I28"/>
    <mergeCell ref="B29:I29"/>
    <mergeCell ref="B11:F11"/>
    <mergeCell ref="I11:K11"/>
    <mergeCell ref="B12:F12"/>
    <mergeCell ref="B13:F13"/>
    <mergeCell ref="A17:I17"/>
    <mergeCell ref="I13:K13"/>
    <mergeCell ref="A1:K1"/>
    <mergeCell ref="B7:F7"/>
    <mergeCell ref="I7:K7"/>
    <mergeCell ref="B9:F9"/>
    <mergeCell ref="I9:K9"/>
  </mergeCells>
  <dataValidations count="1">
    <dataValidation type="list" allowBlank="1" showInputMessage="1" showErrorMessage="1" sqref="K19 K22 K17" xr:uid="{94657B89-4A08-4333-9CF4-A9DDF5ADE36C}">
      <formula1>$A$38:$A$39</formula1>
    </dataValidation>
  </dataValidations>
  <pageMargins left="0.7" right="0.7" top="0.75" bottom="0.75" header="0.3" footer="0.3"/>
  <pageSetup scale="6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7EAE-F512-4947-BB52-AC9F40072227}">
  <sheetPr>
    <tabColor theme="9" tint="0.59999389629810485"/>
  </sheetPr>
  <dimension ref="A1:L88"/>
  <sheetViews>
    <sheetView showGridLines="0" zoomScaleNormal="100" workbookViewId="0">
      <selection activeCell="B7" sqref="B7"/>
    </sheetView>
  </sheetViews>
  <sheetFormatPr defaultColWidth="13.68359375" defaultRowHeight="17.25" customHeight="1" x14ac:dyDescent="0.55000000000000004"/>
  <cols>
    <col min="1" max="1" width="69.15625" style="91" customWidth="1"/>
    <col min="2" max="3" width="14.578125" style="107" customWidth="1"/>
    <col min="4" max="4" width="14.578125" style="91" customWidth="1"/>
    <col min="5" max="5" width="20" style="91" customWidth="1"/>
    <col min="6" max="6" width="19" style="91" customWidth="1"/>
    <col min="7" max="7" width="19.578125" style="132" customWidth="1"/>
    <col min="8" max="8" width="17.15625" style="155" customWidth="1"/>
    <col min="9" max="9" width="14.578125" style="132" customWidth="1"/>
    <col min="10" max="10" width="32.41796875" style="91" customWidth="1"/>
    <col min="11" max="11" width="17.15625" style="107" customWidth="1"/>
    <col min="12" max="12" width="17.578125" style="91" customWidth="1"/>
    <col min="13" max="16384" width="13.68359375" style="91"/>
  </cols>
  <sheetData>
    <row r="1" spans="1:12" s="92" customFormat="1" ht="18.399999999999999" customHeight="1" x14ac:dyDescent="0.7">
      <c r="A1" s="89" t="s">
        <v>222</v>
      </c>
      <c r="B1" s="90"/>
      <c r="C1" s="90"/>
      <c r="D1" s="90"/>
      <c r="E1" s="90"/>
      <c r="F1" s="90"/>
      <c r="G1" s="90"/>
      <c r="H1" s="90"/>
      <c r="I1" s="90"/>
      <c r="J1" s="90"/>
      <c r="K1" s="90"/>
      <c r="L1" s="91"/>
    </row>
    <row r="2" spans="1:12" s="94" customFormat="1" ht="10.5" customHeight="1" x14ac:dyDescent="0.7">
      <c r="A2" s="93"/>
      <c r="B2" s="93"/>
      <c r="C2" s="93"/>
      <c r="D2" s="93"/>
      <c r="E2" s="93"/>
      <c r="F2" s="93"/>
      <c r="G2" s="93"/>
      <c r="H2" s="93"/>
      <c r="I2" s="93"/>
      <c r="J2" s="93"/>
      <c r="K2" s="93"/>
    </row>
    <row r="3" spans="1:12" s="97" customFormat="1" ht="20.399999999999999" x14ac:dyDescent="0.75">
      <c r="A3" s="95" t="s">
        <v>208</v>
      </c>
      <c r="B3" s="96"/>
      <c r="C3" s="96"/>
      <c r="D3" s="96"/>
      <c r="E3" s="96"/>
      <c r="F3" s="96"/>
      <c r="G3" s="96"/>
      <c r="H3" s="96"/>
      <c r="I3" s="96"/>
    </row>
    <row r="4" spans="1:12" s="94" customFormat="1" ht="10.5" customHeight="1" x14ac:dyDescent="0.7">
      <c r="A4" s="98"/>
      <c r="B4" s="93"/>
      <c r="C4" s="93"/>
      <c r="D4" s="93"/>
      <c r="E4" s="99"/>
      <c r="F4" s="99"/>
      <c r="G4" s="99"/>
      <c r="H4" s="93"/>
      <c r="I4" s="93"/>
    </row>
    <row r="5" spans="1:12" s="105" customFormat="1" ht="20.25" customHeight="1" x14ac:dyDescent="0.7">
      <c r="A5" s="100" t="s">
        <v>126</v>
      </c>
      <c r="B5" s="101"/>
      <c r="C5" s="102"/>
      <c r="D5" s="103"/>
      <c r="E5" s="99"/>
      <c r="F5" s="99"/>
      <c r="G5" s="99"/>
      <c r="H5" s="102"/>
      <c r="I5" s="104"/>
    </row>
    <row r="6" spans="1:12" ht="17.25" customHeight="1" x14ac:dyDescent="0.55000000000000004">
      <c r="A6" s="106" t="s">
        <v>127</v>
      </c>
      <c r="B6" s="106" t="s">
        <v>215</v>
      </c>
      <c r="C6" s="106" t="s">
        <v>128</v>
      </c>
      <c r="D6" s="106" t="s">
        <v>217</v>
      </c>
      <c r="E6" s="219" t="s">
        <v>210</v>
      </c>
      <c r="F6" s="220"/>
      <c r="G6" s="220"/>
      <c r="H6" s="221"/>
      <c r="I6" s="107"/>
      <c r="K6" s="91"/>
    </row>
    <row r="7" spans="1:12" ht="17.25" customHeight="1" x14ac:dyDescent="0.55000000000000004">
      <c r="A7" s="108" t="s">
        <v>129</v>
      </c>
      <c r="B7" s="161"/>
      <c r="C7" s="161"/>
      <c r="D7" s="109">
        <f>IF(C7&gt;B7,0,B7-C7)</f>
        <v>0</v>
      </c>
      <c r="E7" s="225" t="s">
        <v>213</v>
      </c>
      <c r="F7" s="226"/>
      <c r="G7" s="226"/>
      <c r="H7" s="227"/>
      <c r="I7" s="107"/>
      <c r="K7" s="91"/>
    </row>
    <row r="8" spans="1:12" ht="17.25" customHeight="1" x14ac:dyDescent="0.55000000000000004">
      <c r="A8" s="108" t="s">
        <v>130</v>
      </c>
      <c r="B8" s="161"/>
      <c r="C8" s="109">
        <f>C9+C10+C11</f>
        <v>0</v>
      </c>
      <c r="D8" s="109">
        <f>B8-C8</f>
        <v>0</v>
      </c>
      <c r="E8" s="228"/>
      <c r="F8" s="229"/>
      <c r="G8" s="229"/>
      <c r="H8" s="230"/>
      <c r="I8" s="107"/>
      <c r="K8" s="91"/>
    </row>
    <row r="9" spans="1:12" ht="17.25" customHeight="1" x14ac:dyDescent="0.55000000000000004">
      <c r="A9" s="170" t="s">
        <v>221</v>
      </c>
      <c r="B9" s="110"/>
      <c r="C9" s="162"/>
      <c r="D9" s="110"/>
      <c r="E9" s="167"/>
      <c r="F9" s="168"/>
      <c r="G9" s="168"/>
      <c r="H9" s="169"/>
      <c r="I9" s="107"/>
      <c r="K9" s="91"/>
    </row>
    <row r="10" spans="1:12" ht="17.25" customHeight="1" x14ac:dyDescent="0.55000000000000004">
      <c r="A10" s="111" t="s">
        <v>204</v>
      </c>
      <c r="B10" s="110"/>
      <c r="C10" s="162"/>
      <c r="D10" s="110"/>
      <c r="E10" s="225"/>
      <c r="F10" s="226"/>
      <c r="G10" s="226"/>
      <c r="H10" s="227"/>
      <c r="I10" s="107"/>
      <c r="K10" s="91"/>
    </row>
    <row r="11" spans="1:12" ht="17.25" customHeight="1" x14ac:dyDescent="0.55000000000000004">
      <c r="A11" s="111" t="s">
        <v>131</v>
      </c>
      <c r="B11" s="110"/>
      <c r="C11" s="112">
        <f>SUM(C12:C14)</f>
        <v>0</v>
      </c>
      <c r="D11" s="110"/>
      <c r="E11" s="222"/>
      <c r="F11" s="223"/>
      <c r="G11" s="223"/>
      <c r="H11" s="224"/>
      <c r="I11" s="107"/>
      <c r="K11" s="91"/>
    </row>
    <row r="12" spans="1:12" ht="17.25" customHeight="1" x14ac:dyDescent="0.55000000000000004">
      <c r="A12" s="113" t="s">
        <v>132</v>
      </c>
      <c r="B12" s="114"/>
      <c r="C12" s="163">
        <f>C23</f>
        <v>0</v>
      </c>
      <c r="D12" s="110"/>
      <c r="E12" s="231" t="s">
        <v>211</v>
      </c>
      <c r="F12" s="232"/>
      <c r="G12" s="232"/>
      <c r="H12" s="233"/>
      <c r="I12" s="107"/>
      <c r="K12" s="91"/>
    </row>
    <row r="13" spans="1:12" ht="17.25" customHeight="1" x14ac:dyDescent="0.55000000000000004">
      <c r="A13" s="113" t="s">
        <v>133</v>
      </c>
      <c r="B13" s="114"/>
      <c r="C13" s="163">
        <f>H23</f>
        <v>0</v>
      </c>
      <c r="D13" s="110"/>
      <c r="E13" s="234"/>
      <c r="F13" s="235"/>
      <c r="G13" s="235"/>
      <c r="H13" s="236"/>
      <c r="I13" s="107"/>
      <c r="K13" s="91"/>
    </row>
    <row r="14" spans="1:12" ht="17.25" customHeight="1" x14ac:dyDescent="0.55000000000000004">
      <c r="A14" s="113" t="s">
        <v>134</v>
      </c>
      <c r="B14" s="114"/>
      <c r="C14" s="163">
        <f>K23</f>
        <v>0</v>
      </c>
      <c r="D14" s="110"/>
      <c r="E14" s="237"/>
      <c r="F14" s="238"/>
      <c r="G14" s="238"/>
      <c r="H14" s="239"/>
      <c r="I14" s="107"/>
      <c r="K14" s="91"/>
    </row>
    <row r="15" spans="1:12" ht="17.100000000000001" customHeight="1" x14ac:dyDescent="0.55000000000000004">
      <c r="A15" s="115" t="s">
        <v>209</v>
      </c>
      <c r="B15" s="161"/>
      <c r="C15" s="161"/>
      <c r="D15" s="109">
        <f>B15-C15</f>
        <v>0</v>
      </c>
      <c r="E15" s="240" t="s">
        <v>207</v>
      </c>
      <c r="F15" s="241"/>
      <c r="G15" s="241"/>
      <c r="H15" s="242"/>
      <c r="I15" s="107"/>
      <c r="K15" s="91"/>
    </row>
    <row r="16" spans="1:12" ht="17.25" customHeight="1" x14ac:dyDescent="0.7">
      <c r="A16" s="116" t="s">
        <v>135</v>
      </c>
      <c r="B16" s="117">
        <f>B7+B8+B15</f>
        <v>0</v>
      </c>
      <c r="C16" s="117">
        <f>C7+C8+C15</f>
        <v>0</v>
      </c>
      <c r="D16" s="117">
        <f>B16-C16</f>
        <v>0</v>
      </c>
      <c r="E16" s="216" t="str">
        <f>IF(D16&lt;0,"Spent exceeds the award budget. Please adjust accordingly.","")</f>
        <v/>
      </c>
      <c r="F16" s="217"/>
      <c r="G16" s="217"/>
      <c r="H16" s="218"/>
      <c r="I16" s="107"/>
      <c r="K16" s="91"/>
    </row>
    <row r="17" spans="1:11" s="120" customFormat="1" ht="17.25" customHeight="1" x14ac:dyDescent="0.55000000000000004">
      <c r="A17" s="118" t="s">
        <v>206</v>
      </c>
      <c r="B17" s="119"/>
      <c r="C17" s="119"/>
      <c r="F17" s="119"/>
      <c r="G17" s="119"/>
      <c r="H17" s="119"/>
      <c r="I17" s="121"/>
    </row>
    <row r="18" spans="1:11" s="120" customFormat="1" ht="17.25" customHeight="1" x14ac:dyDescent="0.55000000000000004">
      <c r="A18" s="118"/>
      <c r="B18" s="119"/>
      <c r="C18" s="119"/>
      <c r="F18" s="119"/>
      <c r="G18" s="119"/>
      <c r="H18" s="119"/>
      <c r="I18" s="121"/>
    </row>
    <row r="19" spans="1:11" s="105" customFormat="1" ht="17.25" customHeight="1" x14ac:dyDescent="0.7">
      <c r="A19" s="100" t="s">
        <v>212</v>
      </c>
      <c r="B19" s="101"/>
      <c r="C19" s="122"/>
      <c r="D19" s="101"/>
      <c r="E19" s="101"/>
      <c r="F19" s="101"/>
      <c r="G19" s="102"/>
      <c r="H19" s="123"/>
      <c r="I19" s="102"/>
      <c r="K19" s="104"/>
    </row>
    <row r="20" spans="1:11" s="128" customFormat="1" ht="17.25" customHeight="1" x14ac:dyDescent="0.7">
      <c r="A20" s="124" t="s">
        <v>214</v>
      </c>
      <c r="B20" s="124"/>
      <c r="C20" s="124"/>
      <c r="D20" s="125"/>
      <c r="E20" s="126" t="s">
        <v>133</v>
      </c>
      <c r="F20" s="126"/>
      <c r="G20" s="126"/>
      <c r="H20" s="126"/>
      <c r="I20" s="127"/>
      <c r="J20" s="124" t="s">
        <v>134</v>
      </c>
      <c r="K20" s="126"/>
    </row>
    <row r="21" spans="1:11" ht="201.6" hidden="1" customHeight="1" x14ac:dyDescent="0.55000000000000004">
      <c r="A21" s="129" t="s">
        <v>136</v>
      </c>
      <c r="B21" s="130"/>
      <c r="C21" s="130"/>
      <c r="D21" s="129"/>
      <c r="E21" s="129"/>
      <c r="F21" s="129"/>
      <c r="G21" s="131"/>
      <c r="H21" s="132"/>
      <c r="J21" s="131" t="s">
        <v>137</v>
      </c>
      <c r="K21" s="91"/>
    </row>
    <row r="22" spans="1:11" ht="11.25" customHeight="1" x14ac:dyDescent="0.55000000000000004">
      <c r="A22" s="129"/>
      <c r="B22" s="130"/>
      <c r="C22" s="130"/>
      <c r="D22" s="129"/>
      <c r="E22" s="129"/>
      <c r="F22" s="129"/>
      <c r="G22" s="131"/>
      <c r="H22" s="132"/>
      <c r="J22" s="131"/>
      <c r="K22" s="91"/>
    </row>
    <row r="23" spans="1:11" s="138" customFormat="1" ht="17.25" customHeight="1" x14ac:dyDescent="0.55000000000000004">
      <c r="A23" s="133"/>
      <c r="B23" s="134" t="s">
        <v>138</v>
      </c>
      <c r="C23" s="135">
        <f>SUM(C26:C87)</f>
        <v>0</v>
      </c>
      <c r="D23" s="133"/>
      <c r="E23" s="133"/>
      <c r="F23" s="133"/>
      <c r="G23" s="136" t="s">
        <v>138</v>
      </c>
      <c r="H23" s="135">
        <f>SUM(H25:H37)</f>
        <v>0</v>
      </c>
      <c r="I23" s="137"/>
      <c r="J23" s="136" t="s">
        <v>138</v>
      </c>
      <c r="K23" s="135">
        <f>SUM(K25:K29)</f>
        <v>0</v>
      </c>
    </row>
    <row r="24" spans="1:11" ht="17.25" customHeight="1" x14ac:dyDescent="0.55000000000000004">
      <c r="A24" s="139" t="s">
        <v>139</v>
      </c>
      <c r="B24" s="140" t="s">
        <v>31</v>
      </c>
      <c r="C24" s="140" t="s">
        <v>140</v>
      </c>
      <c r="D24" s="141"/>
      <c r="E24" s="245" t="s">
        <v>139</v>
      </c>
      <c r="F24" s="246"/>
      <c r="G24" s="247"/>
      <c r="H24" s="142" t="s">
        <v>85</v>
      </c>
      <c r="I24" s="143"/>
      <c r="J24" s="144" t="s">
        <v>139</v>
      </c>
      <c r="K24" s="142" t="s">
        <v>85</v>
      </c>
    </row>
    <row r="25" spans="1:11" ht="17.25" customHeight="1" x14ac:dyDescent="0.55000000000000004">
      <c r="A25" s="145" t="s">
        <v>33</v>
      </c>
      <c r="B25" s="146"/>
      <c r="C25" s="146"/>
      <c r="E25" s="243" t="s">
        <v>141</v>
      </c>
      <c r="F25" s="244"/>
      <c r="G25" s="244"/>
      <c r="H25" s="163"/>
      <c r="I25" s="147"/>
      <c r="J25" s="148" t="s">
        <v>142</v>
      </c>
      <c r="K25" s="163"/>
    </row>
    <row r="26" spans="1:11" ht="17.25" customHeight="1" x14ac:dyDescent="0.55000000000000004">
      <c r="A26" s="111" t="s">
        <v>34</v>
      </c>
      <c r="B26" s="164"/>
      <c r="C26" s="163"/>
      <c r="E26" s="243" t="s">
        <v>143</v>
      </c>
      <c r="F26" s="244"/>
      <c r="G26" s="244"/>
      <c r="H26" s="163"/>
      <c r="I26" s="147"/>
      <c r="J26" s="149" t="s">
        <v>144</v>
      </c>
      <c r="K26" s="163"/>
    </row>
    <row r="27" spans="1:11" ht="17.25" customHeight="1" x14ac:dyDescent="0.55000000000000004">
      <c r="A27" s="111" t="s">
        <v>35</v>
      </c>
      <c r="B27" s="164"/>
      <c r="C27" s="163"/>
      <c r="E27" s="243" t="s">
        <v>218</v>
      </c>
      <c r="F27" s="244"/>
      <c r="G27" s="244"/>
      <c r="H27" s="163"/>
      <c r="I27" s="147"/>
      <c r="J27" s="149" t="s">
        <v>145</v>
      </c>
      <c r="K27" s="163"/>
    </row>
    <row r="28" spans="1:11" ht="17.25" customHeight="1" x14ac:dyDescent="0.55000000000000004">
      <c r="A28" s="111" t="s">
        <v>36</v>
      </c>
      <c r="B28" s="164"/>
      <c r="C28" s="163"/>
      <c r="E28" s="243" t="s">
        <v>146</v>
      </c>
      <c r="F28" s="244"/>
      <c r="G28" s="244"/>
      <c r="H28" s="163"/>
      <c r="I28" s="147"/>
      <c r="J28" s="149" t="s">
        <v>147</v>
      </c>
      <c r="K28" s="163"/>
    </row>
    <row r="29" spans="1:11" ht="17.25" customHeight="1" x14ac:dyDescent="0.55000000000000004">
      <c r="A29" s="111" t="s">
        <v>37</v>
      </c>
      <c r="B29" s="164"/>
      <c r="C29" s="163"/>
      <c r="E29" s="243" t="s">
        <v>148</v>
      </c>
      <c r="F29" s="244"/>
      <c r="G29" s="244"/>
      <c r="H29" s="163"/>
      <c r="I29" s="147"/>
      <c r="J29" s="149" t="s">
        <v>149</v>
      </c>
      <c r="K29" s="163"/>
    </row>
    <row r="30" spans="1:11" ht="17.25" customHeight="1" x14ac:dyDescent="0.55000000000000004">
      <c r="A30" s="111" t="s">
        <v>38</v>
      </c>
      <c r="B30" s="164"/>
      <c r="C30" s="163"/>
      <c r="E30" s="243" t="s">
        <v>150</v>
      </c>
      <c r="F30" s="244"/>
      <c r="G30" s="244"/>
      <c r="H30" s="163"/>
      <c r="I30" s="147"/>
      <c r="J30" s="123"/>
    </row>
    <row r="31" spans="1:11" ht="17.25" customHeight="1" x14ac:dyDescent="0.55000000000000004">
      <c r="A31" s="111" t="s">
        <v>151</v>
      </c>
      <c r="B31" s="164"/>
      <c r="C31" s="163"/>
      <c r="E31" s="243" t="s">
        <v>152</v>
      </c>
      <c r="F31" s="244"/>
      <c r="G31" s="244"/>
      <c r="H31" s="163"/>
      <c r="I31" s="147"/>
      <c r="J31" s="123"/>
    </row>
    <row r="32" spans="1:11" ht="17.25" customHeight="1" x14ac:dyDescent="0.55000000000000004">
      <c r="A32" s="111" t="s">
        <v>153</v>
      </c>
      <c r="B32" s="164"/>
      <c r="C32" s="163"/>
      <c r="E32" s="243" t="s">
        <v>219</v>
      </c>
      <c r="F32" s="244"/>
      <c r="G32" s="244"/>
      <c r="H32" s="163"/>
      <c r="I32" s="150"/>
      <c r="J32" s="123"/>
    </row>
    <row r="33" spans="1:10" ht="17.25" customHeight="1" x14ac:dyDescent="0.55000000000000004">
      <c r="A33" s="111" t="s">
        <v>154</v>
      </c>
      <c r="B33" s="164"/>
      <c r="C33" s="163"/>
      <c r="E33" s="248" t="s">
        <v>155</v>
      </c>
      <c r="F33" s="249"/>
      <c r="G33" s="249"/>
      <c r="H33" s="163"/>
      <c r="I33" s="150"/>
      <c r="J33" s="123"/>
    </row>
    <row r="34" spans="1:10" ht="17.25" customHeight="1" x14ac:dyDescent="0.55000000000000004">
      <c r="A34" s="111" t="s">
        <v>156</v>
      </c>
      <c r="B34" s="164"/>
      <c r="C34" s="163"/>
      <c r="E34" s="243" t="s">
        <v>157</v>
      </c>
      <c r="F34" s="244"/>
      <c r="G34" s="244"/>
      <c r="H34" s="163"/>
      <c r="I34" s="150"/>
    </row>
    <row r="35" spans="1:10" ht="17.25" customHeight="1" x14ac:dyDescent="0.55000000000000004">
      <c r="A35" s="151"/>
      <c r="B35" s="146"/>
      <c r="C35" s="152"/>
      <c r="D35" s="153"/>
      <c r="E35" s="243" t="s">
        <v>220</v>
      </c>
      <c r="F35" s="244"/>
      <c r="G35" s="244"/>
      <c r="H35" s="163"/>
      <c r="I35" s="150"/>
    </row>
    <row r="36" spans="1:10" ht="17.25" customHeight="1" x14ac:dyDescent="0.55000000000000004">
      <c r="A36" s="145" t="s">
        <v>40</v>
      </c>
      <c r="B36" s="154"/>
      <c r="C36" s="154"/>
      <c r="E36" s="243" t="s">
        <v>158</v>
      </c>
      <c r="F36" s="244"/>
      <c r="G36" s="244"/>
      <c r="H36" s="163"/>
      <c r="I36" s="150"/>
    </row>
    <row r="37" spans="1:10" ht="17.25" customHeight="1" x14ac:dyDescent="0.55000000000000004">
      <c r="A37" s="111" t="s">
        <v>159</v>
      </c>
      <c r="B37" s="164"/>
      <c r="C37" s="163"/>
      <c r="E37" s="243" t="s">
        <v>160</v>
      </c>
      <c r="F37" s="244"/>
      <c r="G37" s="244"/>
      <c r="H37" s="163"/>
    </row>
    <row r="38" spans="1:10" ht="17.25" customHeight="1" x14ac:dyDescent="0.55000000000000004">
      <c r="A38" s="111" t="s">
        <v>161</v>
      </c>
      <c r="B38" s="164"/>
      <c r="C38" s="163"/>
      <c r="G38" s="147"/>
    </row>
    <row r="39" spans="1:10" ht="17.25" customHeight="1" x14ac:dyDescent="0.55000000000000004">
      <c r="A39" s="111" t="s">
        <v>162</v>
      </c>
      <c r="B39" s="164"/>
      <c r="C39" s="163"/>
    </row>
    <row r="40" spans="1:10" ht="17.25" customHeight="1" x14ac:dyDescent="0.55000000000000004">
      <c r="A40" s="111" t="s">
        <v>163</v>
      </c>
      <c r="B40" s="164"/>
      <c r="C40" s="163"/>
    </row>
    <row r="41" spans="1:10" ht="17.25" customHeight="1" x14ac:dyDescent="0.55000000000000004">
      <c r="A41" s="111" t="s">
        <v>164</v>
      </c>
      <c r="B41" s="164"/>
      <c r="C41" s="163"/>
    </row>
    <row r="42" spans="1:10" ht="17.25" customHeight="1" x14ac:dyDescent="0.55000000000000004">
      <c r="A42" s="111" t="s">
        <v>165</v>
      </c>
      <c r="B42" s="164"/>
      <c r="C42" s="163"/>
    </row>
    <row r="43" spans="1:10" ht="17.25" customHeight="1" x14ac:dyDescent="0.55000000000000004">
      <c r="A43" s="111" t="s">
        <v>166</v>
      </c>
      <c r="B43" s="164"/>
      <c r="C43" s="163"/>
    </row>
    <row r="44" spans="1:10" ht="17.25" customHeight="1" x14ac:dyDescent="0.55000000000000004">
      <c r="A44" s="111" t="s">
        <v>167</v>
      </c>
      <c r="B44" s="164"/>
      <c r="C44" s="163"/>
    </row>
    <row r="45" spans="1:10" ht="17.25" customHeight="1" x14ac:dyDescent="0.55000000000000004">
      <c r="A45" s="151"/>
      <c r="B45" s="146"/>
      <c r="C45" s="146"/>
      <c r="D45" s="153"/>
      <c r="E45" s="153"/>
      <c r="F45" s="153"/>
      <c r="G45" s="91"/>
    </row>
    <row r="46" spans="1:10" ht="17.25" customHeight="1" x14ac:dyDescent="0.55000000000000004">
      <c r="A46" s="145" t="s">
        <v>49</v>
      </c>
      <c r="B46" s="154"/>
      <c r="C46" s="154"/>
      <c r="D46" s="132"/>
      <c r="E46" s="132"/>
      <c r="F46" s="132"/>
    </row>
    <row r="47" spans="1:10" ht="17.25" customHeight="1" x14ac:dyDescent="0.55000000000000004">
      <c r="A47" s="156" t="s">
        <v>168</v>
      </c>
      <c r="B47" s="165"/>
      <c r="C47" s="166"/>
      <c r="D47" s="132"/>
      <c r="E47" s="132"/>
      <c r="F47" s="132"/>
    </row>
    <row r="48" spans="1:10" ht="17.25" customHeight="1" x14ac:dyDescent="0.55000000000000004">
      <c r="A48" s="156" t="s">
        <v>169</v>
      </c>
      <c r="B48" s="165"/>
      <c r="C48" s="166"/>
      <c r="D48" s="132"/>
      <c r="E48" s="132"/>
      <c r="F48" s="132"/>
    </row>
    <row r="49" spans="1:6" ht="17.25" customHeight="1" x14ac:dyDescent="0.55000000000000004">
      <c r="A49" s="156" t="s">
        <v>170</v>
      </c>
      <c r="B49" s="165"/>
      <c r="C49" s="166"/>
      <c r="D49" s="132"/>
      <c r="E49" s="132"/>
      <c r="F49" s="132"/>
    </row>
    <row r="50" spans="1:6" ht="17.25" customHeight="1" x14ac:dyDescent="0.55000000000000004">
      <c r="A50" s="157" t="s">
        <v>171</v>
      </c>
      <c r="B50" s="165"/>
      <c r="C50" s="166"/>
      <c r="D50" s="132"/>
      <c r="E50" s="132"/>
      <c r="F50" s="132"/>
    </row>
    <row r="51" spans="1:6" ht="17.25" customHeight="1" x14ac:dyDescent="0.55000000000000004">
      <c r="A51" s="156" t="s">
        <v>172</v>
      </c>
      <c r="B51" s="165"/>
      <c r="C51" s="166"/>
      <c r="D51" s="132"/>
      <c r="E51" s="132"/>
      <c r="F51" s="132"/>
    </row>
    <row r="52" spans="1:6" ht="17.25" customHeight="1" x14ac:dyDescent="0.55000000000000004">
      <c r="A52" s="156" t="s">
        <v>173</v>
      </c>
      <c r="B52" s="165"/>
      <c r="C52" s="166"/>
      <c r="D52" s="132"/>
      <c r="E52" s="132"/>
      <c r="F52" s="132"/>
    </row>
    <row r="53" spans="1:6" ht="17.25" customHeight="1" x14ac:dyDescent="0.55000000000000004">
      <c r="A53" s="156" t="s">
        <v>174</v>
      </c>
      <c r="B53" s="165"/>
      <c r="C53" s="166"/>
      <c r="D53" s="132"/>
      <c r="E53" s="132"/>
      <c r="F53" s="132"/>
    </row>
    <row r="54" spans="1:6" ht="17.25" customHeight="1" x14ac:dyDescent="0.55000000000000004">
      <c r="A54" s="156" t="s">
        <v>175</v>
      </c>
      <c r="B54" s="165"/>
      <c r="C54" s="166"/>
      <c r="D54" s="132"/>
      <c r="E54" s="132"/>
      <c r="F54" s="132"/>
    </row>
    <row r="55" spans="1:6" ht="17.25" customHeight="1" x14ac:dyDescent="0.55000000000000004">
      <c r="A55" s="156" t="s">
        <v>176</v>
      </c>
      <c r="B55" s="165"/>
      <c r="C55" s="166"/>
      <c r="D55" s="132"/>
      <c r="E55" s="132"/>
      <c r="F55" s="132"/>
    </row>
    <row r="56" spans="1:6" ht="17.25" customHeight="1" x14ac:dyDescent="0.55000000000000004">
      <c r="A56" s="156" t="s">
        <v>177</v>
      </c>
      <c r="B56" s="165"/>
      <c r="C56" s="166"/>
      <c r="D56" s="132"/>
      <c r="E56" s="132"/>
      <c r="F56" s="132"/>
    </row>
    <row r="57" spans="1:6" ht="17.25" customHeight="1" x14ac:dyDescent="0.55000000000000004">
      <c r="A57" s="156" t="s">
        <v>178</v>
      </c>
      <c r="B57" s="165"/>
      <c r="C57" s="166"/>
      <c r="D57" s="132"/>
      <c r="E57" s="132"/>
      <c r="F57" s="132"/>
    </row>
    <row r="58" spans="1:6" ht="33" customHeight="1" x14ac:dyDescent="0.55000000000000004">
      <c r="A58" s="156" t="s">
        <v>203</v>
      </c>
      <c r="B58" s="165"/>
      <c r="C58" s="166"/>
      <c r="D58" s="132"/>
      <c r="E58" s="132"/>
      <c r="F58" s="132"/>
    </row>
    <row r="59" spans="1:6" ht="17.25" customHeight="1" x14ac:dyDescent="0.55000000000000004">
      <c r="A59" s="158"/>
      <c r="B59" s="159"/>
      <c r="C59" s="159"/>
      <c r="D59" s="153"/>
      <c r="E59" s="153"/>
      <c r="F59" s="153"/>
    </row>
    <row r="60" spans="1:6" ht="17.25" customHeight="1" x14ac:dyDescent="0.55000000000000004">
      <c r="A60" s="145" t="s">
        <v>62</v>
      </c>
      <c r="B60" s="154"/>
      <c r="C60" s="154"/>
      <c r="D60" s="132"/>
      <c r="E60" s="132"/>
      <c r="F60" s="132"/>
    </row>
    <row r="61" spans="1:6" ht="17.25" customHeight="1" x14ac:dyDescent="0.55000000000000004">
      <c r="A61" s="156" t="s">
        <v>179</v>
      </c>
      <c r="B61" s="165"/>
      <c r="C61" s="166"/>
      <c r="D61" s="132"/>
      <c r="E61" s="132"/>
      <c r="F61" s="132"/>
    </row>
    <row r="62" spans="1:6" ht="17.25" customHeight="1" x14ac:dyDescent="0.55000000000000004">
      <c r="A62" s="156" t="s">
        <v>180</v>
      </c>
      <c r="B62" s="165"/>
      <c r="C62" s="166"/>
      <c r="D62" s="132"/>
      <c r="E62" s="132"/>
      <c r="F62" s="132"/>
    </row>
    <row r="63" spans="1:6" ht="17.25" customHeight="1" x14ac:dyDescent="0.55000000000000004">
      <c r="A63" s="156" t="s">
        <v>181</v>
      </c>
      <c r="B63" s="165"/>
      <c r="C63" s="166"/>
      <c r="D63" s="132"/>
      <c r="E63" s="132"/>
      <c r="F63" s="132"/>
    </row>
    <row r="64" spans="1:6" ht="17.25" customHeight="1" x14ac:dyDescent="0.55000000000000004">
      <c r="A64" s="156" t="s">
        <v>182</v>
      </c>
      <c r="B64" s="165"/>
      <c r="C64" s="166"/>
      <c r="D64" s="132"/>
      <c r="E64" s="132"/>
      <c r="F64" s="132"/>
    </row>
    <row r="65" spans="1:6" ht="17.25" customHeight="1" x14ac:dyDescent="0.55000000000000004">
      <c r="A65" s="156" t="s">
        <v>183</v>
      </c>
      <c r="B65" s="165"/>
      <c r="C65" s="166"/>
      <c r="D65" s="132"/>
      <c r="E65" s="132"/>
      <c r="F65" s="132"/>
    </row>
    <row r="66" spans="1:6" ht="17.25" customHeight="1" x14ac:dyDescent="0.55000000000000004">
      <c r="A66" s="156" t="s">
        <v>184</v>
      </c>
      <c r="B66" s="165"/>
      <c r="C66" s="166"/>
      <c r="D66" s="132"/>
      <c r="E66" s="132"/>
      <c r="F66" s="132"/>
    </row>
    <row r="67" spans="1:6" ht="17.25" customHeight="1" x14ac:dyDescent="0.55000000000000004">
      <c r="A67" s="156" t="s">
        <v>185</v>
      </c>
      <c r="B67" s="165"/>
      <c r="C67" s="166"/>
      <c r="D67" s="132"/>
      <c r="E67" s="132"/>
      <c r="F67" s="132"/>
    </row>
    <row r="68" spans="1:6" ht="17.25" customHeight="1" x14ac:dyDescent="0.55000000000000004">
      <c r="A68" s="156" t="s">
        <v>186</v>
      </c>
      <c r="B68" s="165"/>
      <c r="C68" s="166"/>
      <c r="D68" s="132"/>
      <c r="E68" s="132"/>
      <c r="F68" s="132"/>
    </row>
    <row r="69" spans="1:6" ht="17.25" customHeight="1" x14ac:dyDescent="0.55000000000000004">
      <c r="A69" s="156" t="s">
        <v>187</v>
      </c>
      <c r="B69" s="165"/>
      <c r="C69" s="166"/>
      <c r="D69" s="132"/>
      <c r="E69" s="132"/>
      <c r="F69" s="132"/>
    </row>
    <row r="70" spans="1:6" ht="17.25" customHeight="1" x14ac:dyDescent="0.55000000000000004">
      <c r="A70" s="158"/>
      <c r="B70" s="159"/>
      <c r="C70" s="159"/>
      <c r="D70" s="153"/>
      <c r="E70" s="153"/>
      <c r="F70" s="153"/>
    </row>
    <row r="71" spans="1:6" ht="17.25" customHeight="1" x14ac:dyDescent="0.55000000000000004">
      <c r="A71" s="145" t="s">
        <v>188</v>
      </c>
      <c r="B71" s="154"/>
      <c r="C71" s="154"/>
      <c r="D71" s="132"/>
      <c r="E71" s="132"/>
      <c r="F71" s="132"/>
    </row>
    <row r="72" spans="1:6" ht="17.25" customHeight="1" x14ac:dyDescent="0.55000000000000004">
      <c r="A72" s="156" t="s">
        <v>189</v>
      </c>
      <c r="B72" s="165"/>
      <c r="C72" s="166"/>
      <c r="D72" s="132"/>
      <c r="E72" s="132"/>
      <c r="F72" s="132"/>
    </row>
    <row r="73" spans="1:6" ht="17.25" customHeight="1" x14ac:dyDescent="0.55000000000000004">
      <c r="A73" s="156" t="s">
        <v>190</v>
      </c>
      <c r="B73" s="165"/>
      <c r="C73" s="166"/>
      <c r="D73" s="132"/>
      <c r="E73" s="132"/>
      <c r="F73" s="132"/>
    </row>
    <row r="74" spans="1:6" ht="17.25" customHeight="1" x14ac:dyDescent="0.55000000000000004">
      <c r="A74" s="156" t="s">
        <v>191</v>
      </c>
      <c r="B74" s="165"/>
      <c r="C74" s="166"/>
      <c r="D74" s="132"/>
      <c r="E74" s="132"/>
      <c r="F74" s="132"/>
    </row>
    <row r="75" spans="1:6" ht="17.25" customHeight="1" x14ac:dyDescent="0.55000000000000004">
      <c r="A75" s="156" t="s">
        <v>192</v>
      </c>
      <c r="B75" s="165"/>
      <c r="C75" s="166"/>
      <c r="D75" s="132"/>
      <c r="E75" s="132"/>
      <c r="F75" s="132"/>
    </row>
    <row r="76" spans="1:6" ht="17.25" customHeight="1" x14ac:dyDescent="0.55000000000000004">
      <c r="A76" s="156" t="s">
        <v>193</v>
      </c>
      <c r="B76" s="165"/>
      <c r="C76" s="166"/>
      <c r="D76" s="132"/>
      <c r="E76" s="132"/>
      <c r="F76" s="132"/>
    </row>
    <row r="77" spans="1:6" ht="17.25" customHeight="1" x14ac:dyDescent="0.55000000000000004">
      <c r="A77" s="156" t="s">
        <v>194</v>
      </c>
      <c r="B77" s="165"/>
      <c r="C77" s="166"/>
      <c r="D77" s="132"/>
      <c r="E77" s="132"/>
      <c r="F77" s="132"/>
    </row>
    <row r="78" spans="1:6" ht="17.25" customHeight="1" x14ac:dyDescent="0.55000000000000004">
      <c r="A78" s="156" t="s">
        <v>195</v>
      </c>
      <c r="B78" s="165"/>
      <c r="C78" s="166"/>
      <c r="D78" s="132"/>
      <c r="E78" s="132"/>
      <c r="F78" s="132"/>
    </row>
    <row r="79" spans="1:6" ht="17.25" customHeight="1" x14ac:dyDescent="0.55000000000000004">
      <c r="A79" s="156" t="s">
        <v>196</v>
      </c>
      <c r="B79" s="165"/>
      <c r="C79" s="166"/>
      <c r="D79" s="132"/>
      <c r="E79" s="132"/>
      <c r="F79" s="132"/>
    </row>
    <row r="80" spans="1:6" ht="17.25" customHeight="1" x14ac:dyDescent="0.55000000000000004">
      <c r="A80" s="158"/>
      <c r="B80" s="159"/>
      <c r="C80" s="159"/>
      <c r="D80" s="153"/>
      <c r="E80" s="153"/>
      <c r="F80" s="153"/>
    </row>
    <row r="81" spans="1:6" ht="17.25" customHeight="1" x14ac:dyDescent="0.55000000000000004">
      <c r="A81" s="145" t="s">
        <v>197</v>
      </c>
      <c r="B81" s="154"/>
      <c r="C81" s="154"/>
      <c r="D81" s="132"/>
      <c r="E81" s="132"/>
      <c r="F81" s="132"/>
    </row>
    <row r="82" spans="1:6" ht="17.25" customHeight="1" x14ac:dyDescent="0.55000000000000004">
      <c r="A82" s="156" t="s">
        <v>198</v>
      </c>
      <c r="B82" s="165"/>
      <c r="C82" s="166"/>
      <c r="D82" s="132"/>
      <c r="E82" s="132"/>
      <c r="F82" s="132"/>
    </row>
    <row r="83" spans="1:6" ht="17.25" customHeight="1" x14ac:dyDescent="0.55000000000000004">
      <c r="A83" s="158"/>
      <c r="B83" s="159"/>
      <c r="C83" s="159"/>
      <c r="D83" s="153"/>
      <c r="E83" s="153"/>
      <c r="F83" s="153"/>
    </row>
    <row r="84" spans="1:6" ht="17.25" customHeight="1" x14ac:dyDescent="0.55000000000000004">
      <c r="A84" s="145" t="s">
        <v>199</v>
      </c>
      <c r="B84" s="154"/>
      <c r="C84" s="154"/>
      <c r="D84" s="132"/>
      <c r="E84" s="132"/>
      <c r="F84" s="132"/>
    </row>
    <row r="85" spans="1:6" ht="17.25" customHeight="1" x14ac:dyDescent="0.55000000000000004">
      <c r="A85" s="156" t="s">
        <v>200</v>
      </c>
      <c r="B85" s="165"/>
      <c r="C85" s="166"/>
      <c r="D85" s="132"/>
      <c r="E85" s="132"/>
      <c r="F85" s="132"/>
    </row>
    <row r="86" spans="1:6" ht="17.25" customHeight="1" x14ac:dyDescent="0.55000000000000004">
      <c r="A86" s="156" t="s">
        <v>201</v>
      </c>
      <c r="B86" s="165"/>
      <c r="C86" s="166"/>
      <c r="D86" s="132"/>
      <c r="E86" s="132"/>
      <c r="F86" s="132"/>
    </row>
    <row r="87" spans="1:6" ht="17.25" customHeight="1" x14ac:dyDescent="0.55000000000000004">
      <c r="A87" s="156" t="s">
        <v>202</v>
      </c>
      <c r="B87" s="165"/>
      <c r="C87" s="166"/>
    </row>
    <row r="88" spans="1:6" ht="17.25" customHeight="1" x14ac:dyDescent="0.55000000000000004">
      <c r="A88" s="160"/>
    </row>
  </sheetData>
  <sheetProtection algorithmName="SHA-512" hashValue="g0ZKRgt41RsuEW8g6claWa+vOyJC4m21eHgODzQWs3KBfqrKWg3cLzfpYu/rEs71a6I54+uD5rnJIEhxcUUoYg==" saltValue="mYPrjK1Kw16SQAAiIion9A==" spinCount="100000" sheet="1" objects="1" scenarios="1"/>
  <mergeCells count="22">
    <mergeCell ref="E35:G35"/>
    <mergeCell ref="E36:G36"/>
    <mergeCell ref="E37:G37"/>
    <mergeCell ref="E24:G24"/>
    <mergeCell ref="E30:G30"/>
    <mergeCell ref="E31:G31"/>
    <mergeCell ref="E32:G32"/>
    <mergeCell ref="E33:G33"/>
    <mergeCell ref="E34:G34"/>
    <mergeCell ref="E25:G25"/>
    <mergeCell ref="E26:G26"/>
    <mergeCell ref="E27:G27"/>
    <mergeCell ref="E28:G28"/>
    <mergeCell ref="E29:G29"/>
    <mergeCell ref="E16:H16"/>
    <mergeCell ref="E6:H6"/>
    <mergeCell ref="E11:H11"/>
    <mergeCell ref="E10:H10"/>
    <mergeCell ref="E8:H8"/>
    <mergeCell ref="E7:H7"/>
    <mergeCell ref="E12:H14"/>
    <mergeCell ref="E15:H15"/>
  </mergeCells>
  <conditionalFormatting sqref="E16">
    <cfRule type="expression" dxfId="0" priority="2">
      <formula>$D$16&lt;0</formula>
    </cfRule>
  </conditionalFormatting>
  <dataValidations count="8">
    <dataValidation allowBlank="1" showInputMessage="1" showErrorMessage="1" prompt="Objective: to support one-time repair and maintenance costs to help licensed child care programs maintain compliance with licensing and/or health requirements." sqref="A20" xr:uid="{61A9E2DC-4F3C-494F-ABF0-2C36FD6C90D0}"/>
    <dataValidation allowBlank="1" showInputMessage="1" showErrorMessage="1" prompt="Objective: to help create enriching indoor and outdoor environments with open-ended materials that promote children’s learning and development through exploration, play and inquiry consistent with How Does Learning Happen?." sqref="J20" xr:uid="{74543D14-223C-42EA-ABB3-5ADB61208A69}"/>
    <dataValidation allowBlank="1" showInputMessage="1" showErrorMessage="1" prompt="Tech systems to automate tasks (e.g., payroll, fee collection, CWELCC, accounting software like Sage or Quickbooks" sqref="E33" xr:uid="{FC71AC95-B05C-4F01-A4C8-EDA344A64E88}"/>
    <dataValidation allowBlank="1" showInputMessage="1" showErrorMessage="1" prompt="Website development/upgrades including mobile capabilities and online social media presence" sqref="E34" xr:uid="{CE779315-4D73-4930-A6A7-EB59827E6430}"/>
    <dataValidation allowBlank="1" showInputMessage="1" showErrorMessage="1" prompt="Agencies can use up to $4,000 for childcare software and parent apps (e.g., Lillio, Brightwheel) starting Jan 1, 2024. The limit applies to all sites under the same ownership and covers services until Dec 31, 2024" sqref="E32" xr:uid="{08255E9C-6B4C-43D2-BA8D-97F771CC499A}"/>
    <dataValidation allowBlank="1" showInputMessage="1" showErrorMessage="1" prompt="Online marketing (e.g., email, social media, SEO, SEM, content marketing) or radio ads for enrollment or recruitment" sqref="E35" xr:uid="{3AC393E4-A3F3-49B0-BCE8-A57472540977}"/>
    <dataValidation allowBlank="1" showInputMessage="1" showErrorMessage="1" prompt="Objective: to support program viability by providing one-time business transformation supports." sqref="E20:H20" xr:uid="{BF5B87E4-CF2C-486B-80B9-6C55C91D15B6}"/>
    <dataValidation type="decimal" operator="lessThanOrEqual" allowBlank="1" showInputMessage="1" showErrorMessage="1" error="Admin spent amount cannot exceed Admin allocation." sqref="C7" xr:uid="{E04DFC7D-40DC-4356-9E5E-C0A9A8C2E967}">
      <formula1>B7</formula1>
    </dataValidation>
  </dataValidation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8EB3E1A00A9741A0A5033EFBC647EA" ma:contentTypeVersion="6" ma:contentTypeDescription="Create a new document." ma:contentTypeScope="" ma:versionID="721d648cc1f229b76897bbc041c63743">
  <xsd:schema xmlns:xsd="http://www.w3.org/2001/XMLSchema" xmlns:xs="http://www.w3.org/2001/XMLSchema" xmlns:p="http://schemas.microsoft.com/office/2006/metadata/properties" xmlns:ns2="11242b2e-1414-46f9-bf21-8a9416af2e36" xmlns:ns3="b218521f-93ab-4539-bb10-848547db4e43" targetNamespace="http://schemas.microsoft.com/office/2006/metadata/properties" ma:root="true" ma:fieldsID="6bc5b2f9c5b10dfa46739f255a685b17" ns2:_="" ns3:_="">
    <xsd:import namespace="11242b2e-1414-46f9-bf21-8a9416af2e36"/>
    <xsd:import namespace="b218521f-93ab-4539-bb10-848547db4e4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42b2e-1414-46f9-bf21-8a9416af2e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8521f-93ab-4539-bb10-848547db4e4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2EC867D-9A0B-4A92-B7A0-9F33AC11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42b2e-1414-46f9-bf21-8a9416af2e36"/>
    <ds:schemaRef ds:uri="b218521f-93ab-4539-bb10-848547db4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F96310-7BD7-48C6-AA61-5D1CB3197504}">
  <ds:schemaRefs>
    <ds:schemaRef ds:uri="11242b2e-1414-46f9-bf21-8a9416af2e36"/>
    <ds:schemaRef ds:uri="http://purl.org/dc/elements/1.1/"/>
    <ds:schemaRef ds:uri="b218521f-93ab-4539-bb10-848547db4e43"/>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6D9C96D-5694-4FA6-9DFD-D06E6DC75B1A}">
  <ds:schemaRefs>
    <ds:schemaRef ds:uri="http://schemas.microsoft.com/sharepoint/v3/contenttype/forms"/>
  </ds:schemaRefs>
</ds:datastoreItem>
</file>

<file path=customXml/itemProps4.xml><?xml version="1.0" encoding="utf-8"?>
<ds:datastoreItem xmlns:ds="http://schemas.openxmlformats.org/officeDocument/2006/customXml" ds:itemID="{536FFD5F-9AE1-476C-9C49-EADC001B6516}">
  <ds:schemaRefs>
    <ds:schemaRef ds:uri="http://schemas.microsoft.com/sharepoint/events"/>
  </ds:schemaRefs>
</ds:datastoreItem>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 Provider Info and Attestation</vt:lpstr>
      <vt:lpstr>2024 TOG</vt:lpstr>
      <vt:lpstr>1 - Management Representation</vt:lpstr>
      <vt:lpstr>1 Management Representation</vt:lpstr>
      <vt:lpstr>2 Reconciliation</vt:lpstr>
      <vt:lpstr>'1 - Management Representation'!Print_Area</vt:lpstr>
      <vt:lpstr>'1 Management Representation'!Print_Area</vt:lpstr>
      <vt:lpstr>'1 Provider Info and Attestation'!Print_Area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 Helen</dc:creator>
  <cp:keywords/>
  <dc:description/>
  <cp:lastModifiedBy>Barillas, Jeffrey</cp:lastModifiedBy>
  <cp:revision/>
  <dcterms:created xsi:type="dcterms:W3CDTF">2024-09-09T19:17:30Z</dcterms:created>
  <dcterms:modified xsi:type="dcterms:W3CDTF">2025-02-11T17:01:56Z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0x010100368EB3E1A00A9741A0A5033EFBC647EA</vt:lpwstr>
  </property>
</Properties>
</file>