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K:\Human Services\Service System Management\Early Learning Service System\ELS Program Administration\2024 Recovery\LHCC\Final Recon Template\"/>
    </mc:Choice>
  </mc:AlternateContent>
  <xr:revisionPtr revIDLastSave="0" documentId="13_ncr:1_{A1181EDB-43B2-44F6-8596-F42B7E767EB2}" xr6:coauthVersionLast="47" xr6:coauthVersionMax="47" xr10:uidLastSave="{00000000-0000-0000-0000-000000000000}"/>
  <workbookProtection workbookAlgorithmName="SHA-512" workbookHashValue="ng5lgMBkxRuNI+FeSvrKJt9XRoQxSNTMVBfi/LnVTBFoPwCRNwnM0vTzVvBZYXC0aIJqtWe24BHiI5+af92ziA==" workbookSaltValue="9GoYNEGWmazWzg4EAbj2sQ==" workbookSpinCount="100000" lockStructure="1"/>
  <bookViews>
    <workbookView xWindow="57480" yWindow="-120" windowWidth="29040" windowHeight="15840" tabRatio="834" xr2:uid="{00000000-000D-0000-FFFF-FFFF00000000}"/>
  </bookViews>
  <sheets>
    <sheet name="Instructions" sheetId="7" r:id="rId1"/>
    <sheet name="1 - Management Representation" sheetId="47" r:id="rId2"/>
    <sheet name="2 - Enrolment Worksheet" sheetId="1" r:id="rId3"/>
    <sheet name="3 - Provider Information" sheetId="36" r:id="rId4"/>
    <sheet name="4 - Base Funding Details" sheetId="17" state="hidden" r:id="rId5"/>
    <sheet name="4 - GovGrants Input" sheetId="52" r:id="rId6"/>
  </sheets>
  <externalReferences>
    <externalReference r:id="rId7"/>
    <externalReference r:id="rId8"/>
  </externalReferences>
  <definedNames>
    <definedName name="_xlnm.Print_Area" localSheetId="2">#N/A</definedName>
    <definedName name="_xlnm.Print_Area" localSheetId="3">#N/A</definedName>
    <definedName name="_xlnm.Print_Area" localSheetId="4">#N/A</definedName>
    <definedName name="QuarterlyPeriod">'[1]Reporting Dates &amp; Deadlines'!$A$1:$A$4</definedName>
    <definedName name="Triannual" localSheetId="5">#REF!</definedName>
    <definedName name="Triannual">#REF!</definedName>
    <definedName name="TriannualPeriod">'[2]Reporting Dates &amp; Deadlines'!$A$1:$A$4</definedName>
    <definedName name="Triannualreplacement" localSheetId="5">#REF!</definedName>
    <definedName name="Triannualreplacement">#REF!</definedName>
    <definedName name="zzz" localSheetId="5">#REF!</definedName>
    <definedName name="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52" l="1"/>
  <c r="D13" i="52" s="1"/>
  <c r="D12" i="52"/>
  <c r="B7" i="1"/>
  <c r="H111" i="36" l="1"/>
  <c r="I9" i="36"/>
  <c r="I10" i="36"/>
  <c r="I11" i="36"/>
  <c r="I12" i="36"/>
  <c r="I13" i="36"/>
  <c r="I14" i="36"/>
  <c r="I15" i="36"/>
  <c r="I16" i="36"/>
  <c r="I17" i="36"/>
  <c r="I18" i="36"/>
  <c r="I19" i="36"/>
  <c r="I20" i="36"/>
  <c r="I21" i="36"/>
  <c r="I22" i="36"/>
  <c r="I23" i="36"/>
  <c r="I24" i="36"/>
  <c r="I25" i="36"/>
  <c r="I26" i="36"/>
  <c r="I27" i="36"/>
  <c r="I28" i="36"/>
  <c r="I29" i="36"/>
  <c r="I30" i="36"/>
  <c r="I31" i="36"/>
  <c r="I32" i="36"/>
  <c r="I33" i="36"/>
  <c r="I34" i="36"/>
  <c r="I35" i="36"/>
  <c r="I36" i="36"/>
  <c r="I37" i="36"/>
  <c r="I38" i="36"/>
  <c r="I39" i="36"/>
  <c r="I40" i="36"/>
  <c r="I41" i="36"/>
  <c r="I42" i="36"/>
  <c r="I43" i="36"/>
  <c r="I44" i="36"/>
  <c r="I45" i="36"/>
  <c r="I46" i="36"/>
  <c r="I47" i="36"/>
  <c r="I48" i="36"/>
  <c r="I49" i="36"/>
  <c r="I50" i="36"/>
  <c r="I51" i="36"/>
  <c r="I52" i="36"/>
  <c r="I53" i="36"/>
  <c r="I54" i="36"/>
  <c r="I55" i="36"/>
  <c r="I56" i="36"/>
  <c r="I57" i="36"/>
  <c r="I58" i="36"/>
  <c r="I59" i="36"/>
  <c r="I60" i="36"/>
  <c r="I61" i="36"/>
  <c r="I62" i="36"/>
  <c r="I63" i="36"/>
  <c r="I64" i="36"/>
  <c r="I65" i="36"/>
  <c r="I66" i="36"/>
  <c r="I67" i="36"/>
  <c r="I68" i="36"/>
  <c r="I69" i="36"/>
  <c r="I70" i="36"/>
  <c r="I71" i="36"/>
  <c r="I72" i="36"/>
  <c r="I73" i="36"/>
  <c r="I74" i="36"/>
  <c r="I75" i="36"/>
  <c r="I76" i="36"/>
  <c r="I77" i="36"/>
  <c r="I78" i="36"/>
  <c r="I79" i="36"/>
  <c r="I80" i="36"/>
  <c r="I81" i="36"/>
  <c r="I82" i="36"/>
  <c r="I83" i="36"/>
  <c r="I84" i="36"/>
  <c r="I85" i="36"/>
  <c r="I86" i="36"/>
  <c r="I87" i="36"/>
  <c r="I88" i="36"/>
  <c r="I89" i="36"/>
  <c r="I90" i="36"/>
  <c r="I91" i="36"/>
  <c r="I92" i="36"/>
  <c r="I93" i="36"/>
  <c r="I94" i="36"/>
  <c r="I95" i="36"/>
  <c r="I96" i="36"/>
  <c r="I97" i="36"/>
  <c r="I98" i="36"/>
  <c r="I99" i="36"/>
  <c r="I100" i="36"/>
  <c r="I101" i="36"/>
  <c r="I102" i="36"/>
  <c r="I103" i="36"/>
  <c r="I104" i="36"/>
  <c r="I105" i="36"/>
  <c r="I106" i="36"/>
  <c r="I107" i="36"/>
  <c r="I8" i="36"/>
  <c r="F108" i="36"/>
  <c r="G108" i="36"/>
  <c r="H108" i="36"/>
  <c r="E108" i="36"/>
  <c r="B20" i="52"/>
  <c r="C19" i="52" l="1"/>
  <c r="D19" i="52" s="1"/>
  <c r="H112" i="36"/>
  <c r="J7" i="17" l="1"/>
  <c r="J6" i="17"/>
  <c r="L7" i="17" l="1"/>
  <c r="K7" i="17"/>
  <c r="L6" i="17"/>
  <c r="K6" i="17"/>
  <c r="H8" i="17" l="1"/>
  <c r="I7" i="17"/>
  <c r="I6" i="17"/>
  <c r="I8" i="17" l="1"/>
  <c r="G111" i="36" l="1"/>
  <c r="G112" i="36" s="1"/>
  <c r="D7" i="1" l="1"/>
  <c r="E7" i="1"/>
  <c r="F7" i="1"/>
  <c r="G7" i="1"/>
  <c r="H7" i="1"/>
  <c r="I7" i="1"/>
  <c r="J7" i="1"/>
  <c r="K7" i="1"/>
  <c r="L7" i="1"/>
  <c r="M7" i="1"/>
  <c r="C7" i="1"/>
  <c r="B16" i="1" l="1"/>
  <c r="B22" i="1" s="1"/>
  <c r="B23" i="1" s="1"/>
  <c r="F111" i="36" l="1"/>
  <c r="F112" i="36" s="1"/>
  <c r="E111" i="36"/>
  <c r="I111" i="36" l="1"/>
  <c r="I108" i="36"/>
  <c r="C108" i="36" l="1"/>
  <c r="D20" i="52"/>
  <c r="C20" i="52" l="1"/>
  <c r="E112" i="36" l="1"/>
  <c r="H113" i="36" s="1"/>
  <c r="F113" i="36" l="1"/>
  <c r="G113" i="36"/>
  <c r="G8" i="17"/>
  <c r="J8" i="17" s="1"/>
  <c r="I112" i="36"/>
  <c r="I113" i="36" s="1"/>
  <c r="F8" i="17" l="1"/>
  <c r="L8" i="17" s="1"/>
  <c r="K8" i="1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Barillas, Jeffrey</author>
  </authors>
  <commentList>
    <comment ref="C12" authorId="0" shapeId="0" xr:uid="{9F74B1B4-429C-4267-BC45-262B2337FBC3}">
      <text>
        <r>
          <rPr>
            <sz val="9"/>
            <color indexed="81"/>
            <rFont val="Tahoma"/>
            <family val="2"/>
          </rPr>
          <t xml:space="preserve">Please insert the SWB spent amount from tab 3 of the 2024 Workforce Supplementary Schedule - LHCC template.
</t>
        </r>
      </text>
    </comment>
  </commentList>
</comments>
</file>

<file path=xl/sharedStrings.xml><?xml version="1.0" encoding="utf-8"?>
<sst xmlns="http://schemas.openxmlformats.org/spreadsheetml/2006/main" count="150" uniqueCount="132">
  <si>
    <t>Municipal</t>
  </si>
  <si>
    <t>5 days a week</t>
  </si>
  <si>
    <t>Market</t>
  </si>
  <si>
    <t>Full fee paying families</t>
  </si>
  <si>
    <t>1 day a week</t>
  </si>
  <si>
    <t>2 days a week</t>
  </si>
  <si>
    <t>3 days a week</t>
  </si>
  <si>
    <t>4 days a week</t>
  </si>
  <si>
    <t>Total</t>
  </si>
  <si>
    <t>Part-Day</t>
  </si>
  <si>
    <t>Full-Day</t>
  </si>
  <si>
    <t>Home-Based</t>
  </si>
  <si>
    <t>Families who pay parental contribution greater than the Part 2 adjusted rate:</t>
  </si>
  <si>
    <t>Families who pay parental contribution less than the Part 2 adjusted rate:</t>
  </si>
  <si>
    <t>Vendor ID:</t>
  </si>
  <si>
    <t>Instructions</t>
  </si>
  <si>
    <t>TOTAL</t>
  </si>
  <si>
    <t>BASED ON # of CHILDREN ENROLLED</t>
  </si>
  <si>
    <t>Name:</t>
  </si>
  <si>
    <t>Title:</t>
  </si>
  <si>
    <t>Date:</t>
  </si>
  <si>
    <t>Please complete all fields highlighted in green</t>
  </si>
  <si>
    <t>For Office Use Only</t>
  </si>
  <si>
    <t>Signature:</t>
  </si>
  <si>
    <t>Name (Please Print):</t>
  </si>
  <si>
    <t>Comments</t>
  </si>
  <si>
    <t>AUTHORIZED SIGNING OFFICER</t>
  </si>
  <si>
    <t>CO-AUTHORIZED SIGNING OFFICER (IF APPLICABLE)</t>
  </si>
  <si>
    <t>Yes</t>
  </si>
  <si>
    <t xml:space="preserve">Original (Base) </t>
  </si>
  <si>
    <t>Not Applicable</t>
  </si>
  <si>
    <t>Home Child Care Visitors</t>
  </si>
  <si>
    <t xml:space="preserve">TOTAL </t>
  </si>
  <si>
    <t>Payments (Excluding ROP Subsidies)</t>
  </si>
  <si>
    <t>TOTAL PAYMENTS</t>
  </si>
  <si>
    <t># OF PROVIDERS</t>
  </si>
  <si>
    <t>AVG $ / PROVIDER</t>
  </si>
  <si>
    <t>Total Payments (Including ROP Subsidies)</t>
  </si>
  <si>
    <t>% IMPROVEMENT DUE TO ROP SUBSIDIES</t>
  </si>
  <si>
    <t>LHCC - Historical Funding</t>
  </si>
  <si>
    <t>Fee Reduction Operating Grant (FROG)</t>
  </si>
  <si>
    <t xml:space="preserve">      Total Rate Reduction Amount</t>
  </si>
  <si>
    <t>Home Child Care Provider (Initials)</t>
  </si>
  <si>
    <t>LHCC - PAYMENTS TO HOME VISITORS AND SUPERVISORS (SWB) ALLOCATION SUMMARY</t>
  </si>
  <si>
    <t>LHCC - Payments to HCC Providers</t>
  </si>
  <si>
    <t>FOR FINAL RECONCILIATION ONLY</t>
  </si>
  <si>
    <t>Postal Code</t>
  </si>
  <si>
    <t>Reference Materials</t>
  </si>
  <si>
    <r>
      <t xml:space="preserve">For any questions, please email: </t>
    </r>
    <r>
      <rPr>
        <b/>
        <i/>
        <u/>
        <sz val="11"/>
        <color theme="3" tint="0.39997558519241921"/>
        <rFont val="Calibri"/>
        <family val="2"/>
        <scheme val="minor"/>
      </rPr>
      <t>EarlyYearsSystemDivision@peelregion.ca</t>
    </r>
    <r>
      <rPr>
        <b/>
        <i/>
        <sz val="11"/>
        <color theme="1"/>
        <rFont val="Calibri"/>
        <family val="2"/>
        <scheme val="minor"/>
      </rPr>
      <t xml:space="preserve">. </t>
    </r>
  </si>
  <si>
    <t>Agency Name:</t>
  </si>
  <si>
    <t xml:space="preserve">Contact Name: </t>
  </si>
  <si>
    <t xml:space="preserve">Legal Name: </t>
  </si>
  <si>
    <t xml:space="preserve">Email Address: </t>
  </si>
  <si>
    <t xml:space="preserve">Address: </t>
  </si>
  <si>
    <t xml:space="preserve">Phone No: </t>
  </si>
  <si>
    <t>-------------------------------------------------------------------------------------------------------------------------------------------------------------------------</t>
  </si>
  <si>
    <t>General</t>
  </si>
  <si>
    <t>I/We certify, to the best of my/our knowledge, that the data provided in this reconciliation template is true and accurate.</t>
  </si>
  <si>
    <t>Attestation</t>
  </si>
  <si>
    <t xml:space="preserve">Please insert electronic signature or type your name. </t>
  </si>
  <si>
    <r>
      <t>FULL-FEE PAYING FAMILIES (</t>
    </r>
    <r>
      <rPr>
        <b/>
        <i/>
        <u/>
        <sz val="11"/>
        <color indexed="53"/>
        <rFont val="Calibri"/>
        <family val="2"/>
        <scheme val="minor"/>
      </rPr>
      <t>Based on # of Children Enrolled</t>
    </r>
    <r>
      <rPr>
        <b/>
        <u/>
        <sz val="11"/>
        <color indexed="8"/>
        <rFont val="Calibri"/>
        <family val="2"/>
        <scheme val="minor"/>
      </rPr>
      <t>)</t>
    </r>
  </si>
  <si>
    <t>Tab 2 - Enrolment Worksheet</t>
  </si>
  <si>
    <t>Tab 1 - Agency Information and Management Representation</t>
  </si>
  <si>
    <t>School age (6-12 years)</t>
  </si>
  <si>
    <t>January 
Actual Enrolment</t>
  </si>
  <si>
    <t>February 
Actual Enrolment</t>
  </si>
  <si>
    <t>March 
Actual Enrolment</t>
  </si>
  <si>
    <t>April 
Actual Enrolment</t>
  </si>
  <si>
    <t>May        
 Actual Enrolment</t>
  </si>
  <si>
    <t>June         
 Actual Enrolment</t>
  </si>
  <si>
    <t>Budget Category</t>
  </si>
  <si>
    <t>Staff wages and benefits</t>
  </si>
  <si>
    <t>Operating</t>
  </si>
  <si>
    <t>Pay Equity</t>
  </si>
  <si>
    <t>Administrative Funding</t>
  </si>
  <si>
    <t>Historical Fund</t>
  </si>
  <si>
    <t>Payments to Providers</t>
  </si>
  <si>
    <t>Reconciliation Reviewed By:</t>
  </si>
  <si>
    <t>Hold "ALT" and press "Enter" to go to next line in Address box</t>
  </si>
  <si>
    <t>LHCC BASE FUNDING - FEE REDUCTION OPERATING GRANT (FROG) (Ages 6-12 yrs)</t>
  </si>
  <si>
    <t>Tab 3 - Provider Information</t>
  </si>
  <si>
    <t xml:space="preserve">Programs Serving Ages 6-12 yrs. </t>
  </si>
  <si>
    <r>
      <t xml:space="preserve">Estimated </t>
    </r>
    <r>
      <rPr>
        <sz val="11"/>
        <color rgb="FFFF0000"/>
        <rFont val="Calibri"/>
        <family val="2"/>
        <scheme val="minor"/>
      </rPr>
      <t>maximum</t>
    </r>
    <r>
      <rPr>
        <sz val="11"/>
        <color theme="1"/>
        <rFont val="Calibri"/>
        <family val="2"/>
        <scheme val="minor"/>
      </rPr>
      <t xml:space="preserve"> total amount (21.75 x $6 x number of children supported)</t>
    </r>
  </si>
  <si>
    <t>Maximum Cap</t>
  </si>
  <si>
    <t>Reasonable(Not over the cap)?</t>
  </si>
  <si>
    <t>Total Number of hours worked/paid for each Position Category Based on Distribution Policy</t>
  </si>
  <si>
    <t>Salaries Employer Paid</t>
  </si>
  <si>
    <t>Benefits Employer Paid</t>
  </si>
  <si>
    <t>Tab 4 - Base Funding Details</t>
  </si>
  <si>
    <t>Spent this Period</t>
  </si>
  <si>
    <t>Hourly Rate Enhancement
Reasonability Check @ $5</t>
  </si>
  <si>
    <t>FTE Calculation 
(/ 1754.5)</t>
  </si>
  <si>
    <t>SWB $ Paid  (Salaries &amp; Benefits)</t>
  </si>
  <si>
    <t>Supervisors and non-Program Staff that spend at least 25% of their time in a Home Visitor position</t>
  </si>
  <si>
    <t>Budget Category Explanation</t>
  </si>
  <si>
    <t>Benefit %</t>
  </si>
  <si>
    <t>Fee Reduction Operating Grant only applies to School Age children  6 - 12 years old.</t>
  </si>
  <si>
    <t>POSITIONS ELIGIBLE TO RECEIVE STAFF WAGES &amp; BENEFITS</t>
  </si>
  <si>
    <t>Tab 6 - GovGrants Input</t>
  </si>
  <si>
    <t>July Actual Enrolment</t>
  </si>
  <si>
    <t>August Actual Enrolment</t>
  </si>
  <si>
    <t>September Actual Enrolment</t>
  </si>
  <si>
    <t>October Actual Enrolment</t>
  </si>
  <si>
    <t>November Actual Enrolment</t>
  </si>
  <si>
    <t>December Actual Enrolment</t>
  </si>
  <si>
    <t>FINAL RECONCILIATION</t>
  </si>
  <si>
    <t>Awarded Budget</t>
  </si>
  <si>
    <t>You will be required to use this template to complete the final reconciliation report.</t>
  </si>
  <si>
    <t>By submitting this file, I/we understand that Peel Region reserves the right to require any supporting documents during the reconciliation review, and the information provided in this template may be subject to audit from Peel Region after the approval of the reconciliation by Peel staff. Providers are required to keep all original documentation for a minimum of 7 years.</t>
  </si>
  <si>
    <t>Underspent/Recovery</t>
  </si>
  <si>
    <t>Please input the awarded budget amounts from GovGrants and then report the amounts, highlighted in yellow, under the applicable budget categories in GovGrants.</t>
  </si>
  <si>
    <t>I/We certify that the organization has exhausted all other available funding and that expenses claimed and supported through 2024 Base Funding have not been covered through other Peel Early Years and Child Care funding streams or other government funding programs and that all eligible expenses were only claimed once in the appropriate section.</t>
  </si>
  <si>
    <t>Full Fee Enrolment for January - December 2024</t>
  </si>
  <si>
    <t>Total Number of Days Worked YTD Dec 31, 2024</t>
  </si>
  <si>
    <t>2024 LHCC Payments to Providers</t>
  </si>
  <si>
    <t>2024 Historical Funding Used for Providers</t>
  </si>
  <si>
    <t>Other</t>
  </si>
  <si>
    <t>Base Operating</t>
  </si>
  <si>
    <t>https://peelregion.ca/business/early-years-child-care-providers/funding-support-resources</t>
  </si>
  <si>
    <t>Guideline (2024)</t>
  </si>
  <si>
    <t>Question and Answers - 2024</t>
  </si>
  <si>
    <t>Parent Notice – 2024 LHCC fee reduction programs</t>
  </si>
  <si>
    <t>Note: Historical Funding (applicable to eligible agencies only) has been merged with your SWB allocation. This combined funding must be used to continue to enhance eligible Home.
If you used Historical Funding in 2023 to enhance payments to HCC providers, you should use this funding to continue to do so in 2024.</t>
  </si>
  <si>
    <t>NOTE: In 2024, if you are experiencing a reduced number of active homes compared to the number of homes your allocation was based on you must reduce your monthly allocation based on the number of current active homes before you allocate payments to HCC providers (please refer to 2024 Base Funding Guideline Appendix D on how your Provider Payment funding was calculated).</t>
  </si>
  <si>
    <t>Payments to Staff Wages and Benefits (SWB) Home Visitors RECE</t>
  </si>
  <si>
    <t>Payments to Home Child Care (HCC) Providers</t>
  </si>
  <si>
    <t>Please submit the completed template through GovGrants by the due date of February 28, 2025.</t>
  </si>
  <si>
    <t>HCCEG</t>
  </si>
  <si>
    <t>2024 Home Child Care Enhancement Grant Paid to Providers</t>
  </si>
  <si>
    <t>Sum of children supported by FROG ($6 Daily)</t>
  </si>
  <si>
    <t>2024 Licensed Home Child Care (LHCC) Base Funding Reconciliation Template</t>
  </si>
  <si>
    <t>For "Staff wages and benefits" please insert the SWB spent amount from tab 3 of the 2024 Workforce Supplementary Schedule - LHCC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</si>
</sst>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_(* #,##0.00_);_(* \(#,##0.00\);_(* &quot;-&quot;??_);_(@_)"/>
    <numFmt numFmtId="165" formatCode="&quot;$&quot;#,##0.00"/>
    <numFmt numFmtId="166" formatCode="&quot;$&quot;#,##0"/>
    <numFmt numFmtId="167" formatCode="0.0%"/>
    <numFmt numFmtId="168" formatCode="#,##0.00_ ;\-#,##0.00\ "/>
  </numFmts>
  <fonts count="56" x14ac:knownFonts="1">
    <font>
      <sz val="11"/>
      <color theme="1"/>
      <name val="Calibri"/>
      <family val="2"/>
      <scheme val="minor"/>
    </font>
    <font>
      <sz val="11"/>
      <color indexed="8"/>
      <name val="Calibri"/>
      <family val="2"/>
    </font>
    <font>
      <sz val="10"/>
      <name val="Arial"/>
      <family val="2"/>
    </font>
    <font>
      <sz val="11"/>
      <name val="Arial"/>
      <family val="2"/>
    </font>
    <font>
      <sz val="11"/>
      <color theme="1"/>
      <name val="Calibri"/>
      <family val="2"/>
      <scheme val="minor"/>
    </font>
    <font>
      <sz val="11"/>
      <color theme="0"/>
      <name val="Calibri"/>
      <family val="2"/>
      <scheme val="minor"/>
    </font>
    <font>
      <b/>
      <sz val="11"/>
      <color theme="0"/>
      <name val="Calibri"/>
      <family val="2"/>
      <scheme val="minor"/>
    </font>
    <font>
      <b/>
      <sz val="11"/>
      <color theme="3"/>
      <name val="Calibri"/>
      <family val="2"/>
      <scheme val="minor"/>
    </font>
    <font>
      <u/>
      <sz val="11"/>
      <color theme="10"/>
      <name val="Calibri"/>
      <family val="2"/>
      <scheme val="minor"/>
    </font>
    <font>
      <sz val="11"/>
      <color rgb="FF000000"/>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u/>
      <sz val="11"/>
      <color theme="1"/>
      <name val="Calibri"/>
      <family val="2"/>
      <scheme val="minor"/>
    </font>
    <font>
      <u/>
      <sz val="11"/>
      <color theme="1"/>
      <name val="Calibri"/>
      <family val="2"/>
      <scheme val="minor"/>
    </font>
    <font>
      <sz val="11"/>
      <name val="Calibri"/>
      <family val="2"/>
      <scheme val="minor"/>
    </font>
    <font>
      <b/>
      <i/>
      <sz val="11"/>
      <color theme="1"/>
      <name val="Calibri"/>
      <family val="2"/>
      <scheme val="minor"/>
    </font>
    <font>
      <b/>
      <sz val="11"/>
      <color rgb="FFFF0000"/>
      <name val="Calibri"/>
      <family val="2"/>
      <scheme val="minor"/>
    </font>
    <font>
      <b/>
      <sz val="11"/>
      <name val="Calibri"/>
      <family val="2"/>
      <scheme val="minor"/>
    </font>
    <font>
      <sz val="14"/>
      <color theme="1"/>
      <name val="Calibri"/>
      <family val="2"/>
      <scheme val="minor"/>
    </font>
    <font>
      <b/>
      <sz val="11"/>
      <color theme="1"/>
      <name val="Arial"/>
      <family val="2"/>
    </font>
    <font>
      <sz val="5"/>
      <color theme="1"/>
      <name val="Calibri"/>
      <family val="2"/>
      <scheme val="minor"/>
    </font>
    <font>
      <b/>
      <sz val="14"/>
      <color theme="1"/>
      <name val="Calibri"/>
      <family val="2"/>
      <scheme val="minor"/>
    </font>
    <font>
      <b/>
      <i/>
      <u/>
      <sz val="11"/>
      <color theme="3" tint="0.39997558519241921"/>
      <name val="Calibri"/>
      <family val="2"/>
      <scheme val="minor"/>
    </font>
    <font>
      <sz val="8"/>
      <name val="Calibri"/>
      <family val="2"/>
      <scheme val="minor"/>
    </font>
    <font>
      <b/>
      <sz val="12"/>
      <color theme="1"/>
      <name val="Calibri"/>
      <family val="2"/>
      <scheme val="minor"/>
    </font>
    <font>
      <sz val="11"/>
      <color theme="1"/>
      <name val="Arial"/>
      <family val="2"/>
    </font>
    <font>
      <b/>
      <sz val="10"/>
      <color rgb="FFC00000"/>
      <name val="Calibri"/>
      <family val="2"/>
      <scheme val="minor"/>
    </font>
    <font>
      <b/>
      <sz val="11"/>
      <color rgb="FF7030A0"/>
      <name val="Calibri"/>
      <family val="2"/>
      <scheme val="minor"/>
    </font>
    <font>
      <sz val="11"/>
      <color rgb="FF7030A0"/>
      <name val="Calibri"/>
      <family val="2"/>
      <scheme val="minor"/>
    </font>
    <font>
      <b/>
      <sz val="14"/>
      <color theme="8" tint="-0.499984740745262"/>
      <name val="Calibri"/>
      <family val="2"/>
      <scheme val="minor"/>
    </font>
    <font>
      <sz val="11"/>
      <color theme="8" tint="-0.249977111117893"/>
      <name val="Calibri"/>
      <family val="2"/>
      <scheme val="minor"/>
    </font>
    <font>
      <sz val="11"/>
      <color rgb="FFC00000"/>
      <name val="Calibri"/>
      <family val="2"/>
      <scheme val="minor"/>
    </font>
    <font>
      <sz val="12"/>
      <color theme="1"/>
      <name val="Arial"/>
      <family val="2"/>
    </font>
    <font>
      <sz val="12"/>
      <color theme="1"/>
      <name val="Calibri"/>
      <family val="2"/>
      <scheme val="minor"/>
    </font>
    <font>
      <b/>
      <i/>
      <u/>
      <sz val="11"/>
      <color indexed="53"/>
      <name val="Calibri"/>
      <family val="2"/>
      <scheme val="minor"/>
    </font>
    <font>
      <b/>
      <u/>
      <sz val="11"/>
      <color indexed="8"/>
      <name val="Calibri"/>
      <family val="2"/>
      <scheme val="minor"/>
    </font>
    <font>
      <b/>
      <sz val="15"/>
      <color theme="1"/>
      <name val="Calibri"/>
      <family val="2"/>
      <scheme val="minor"/>
    </font>
    <font>
      <b/>
      <sz val="14"/>
      <color indexed="8"/>
      <name val="Calibri"/>
      <family val="2"/>
      <scheme val="minor"/>
    </font>
    <font>
      <sz val="14"/>
      <color indexed="8"/>
      <name val="Calibri"/>
      <family val="2"/>
      <scheme val="minor"/>
    </font>
    <font>
      <b/>
      <u/>
      <sz val="14"/>
      <color indexed="8"/>
      <name val="Calibri"/>
      <family val="2"/>
      <scheme val="minor"/>
    </font>
    <font>
      <b/>
      <sz val="14"/>
      <color theme="3"/>
      <name val="Calibri"/>
      <family val="2"/>
      <scheme val="minor"/>
    </font>
    <font>
      <i/>
      <sz val="11"/>
      <color theme="3"/>
      <name val="Calibri"/>
      <family val="2"/>
      <scheme val="minor"/>
    </font>
    <font>
      <sz val="18"/>
      <color theme="1"/>
      <name val="Calibri"/>
      <family val="2"/>
      <scheme val="minor"/>
    </font>
    <font>
      <b/>
      <sz val="15"/>
      <color rgb="FF000000"/>
      <name val="Helvetica"/>
    </font>
    <font>
      <sz val="15"/>
      <color theme="1"/>
      <name val="Calibri"/>
      <family val="2"/>
      <scheme val="minor"/>
    </font>
    <font>
      <b/>
      <sz val="15"/>
      <color rgb="FF000000"/>
      <name val="Calibri"/>
      <family val="2"/>
      <scheme val="minor"/>
    </font>
    <font>
      <sz val="15"/>
      <color rgb="FF333333"/>
      <name val="Helvetica"/>
    </font>
    <font>
      <b/>
      <sz val="15"/>
      <color rgb="FF333333"/>
      <name val="Helvetica"/>
    </font>
    <font>
      <i/>
      <sz val="9"/>
      <name val="Calibri"/>
      <family val="2"/>
      <scheme val="minor"/>
    </font>
    <font>
      <b/>
      <sz val="14"/>
      <color rgb="FFFF0000"/>
      <name val="Calibri"/>
      <family val="2"/>
      <scheme val="minor"/>
    </font>
    <font>
      <b/>
      <sz val="11"/>
      <name val="Arial"/>
      <family val="2"/>
    </font>
    <font>
      <b/>
      <sz val="12"/>
      <color rgb="FFFF0000"/>
      <name val="Calibri"/>
      <family val="2"/>
      <scheme val="minor"/>
    </font>
    <font>
      <b/>
      <sz val="16"/>
      <color theme="3"/>
      <name val="Calibri"/>
      <family val="2"/>
      <scheme val="minor"/>
    </font>
    <font>
      <sz val="9"/>
      <color indexed="81"/>
      <name val="Tahoma"/>
      <family val="2"/>
    </font>
    <font>
      <sz val="18"/>
      <color rgb="FFFF0000"/>
      <name val="Calibri"/>
      <family val="2"/>
      <scheme val="minor"/>
    </font>
  </fonts>
  <fills count="2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1" tint="0.34998626667073579"/>
        <bgColor indexed="64"/>
      </patternFill>
    </fill>
    <fill>
      <patternFill patternType="solid">
        <fgColor theme="8" tint="-0.499984740745262"/>
        <bgColor indexed="64"/>
      </patternFill>
    </fill>
    <fill>
      <patternFill patternType="solid">
        <fgColor indexed="65"/>
        <bgColor indexed="64"/>
      </patternFill>
    </fill>
    <fill>
      <patternFill patternType="solid">
        <fgColor rgb="FFFFFFFF"/>
        <bgColor indexed="64"/>
      </patternFill>
    </fill>
    <fill>
      <patternFill patternType="solid">
        <fgColor rgb="FFFFE699"/>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4" tint="0.79998168889431442"/>
        <bgColor indexed="64"/>
      </patternFill>
    </fill>
  </fills>
  <borders count="27">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thin">
        <color indexed="64"/>
      </top>
      <bottom/>
      <diagonal/>
    </border>
    <border>
      <left style="medium">
        <color rgb="FFDDDDDD"/>
      </left>
      <right style="medium">
        <color rgb="FFDDDDDD"/>
      </right>
      <top style="medium">
        <color rgb="FFDDDDDD"/>
      </top>
      <bottom style="medium">
        <color rgb="FFDDDDDD"/>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style="medium">
        <color rgb="FFDDDDDD"/>
      </left>
      <right/>
      <top style="medium">
        <color rgb="FFDDDDDD"/>
      </top>
      <bottom/>
      <diagonal/>
    </border>
    <border>
      <left/>
      <right/>
      <top style="medium">
        <color rgb="FFDDDDDD"/>
      </top>
      <bottom/>
      <diagonal/>
    </border>
  </borders>
  <cellStyleXfs count="13">
    <xf numFmtId="0" fontId="0" fillId="0" borderId="0"/>
    <xf numFmtId="43" fontId="4" fillId="0" borderId="0" applyFont="0" applyFill="0" applyBorder="0" applyAlignment="0" applyProtection="0"/>
    <xf numFmtId="43"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2" fillId="0" borderId="0"/>
    <xf numFmtId="0" fontId="9" fillId="0" borderId="0"/>
    <xf numFmtId="9" fontId="4"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256">
    <xf numFmtId="0" fontId="0" fillId="0" borderId="0" xfId="0"/>
    <xf numFmtId="0" fontId="0" fillId="2" borderId="0" xfId="0" applyFill="1"/>
    <xf numFmtId="0" fontId="0" fillId="2" borderId="0" xfId="0" applyFill="1" applyAlignment="1">
      <alignment vertical="center"/>
    </xf>
    <xf numFmtId="0" fontId="0" fillId="2" borderId="0" xfId="0" quotePrefix="1" applyFill="1"/>
    <xf numFmtId="0" fontId="5" fillId="2" borderId="0" xfId="0" applyFont="1" applyFill="1"/>
    <xf numFmtId="0" fontId="12" fillId="2" borderId="0" xfId="0" applyFont="1" applyFill="1" applyProtection="1"/>
    <xf numFmtId="0" fontId="5" fillId="2" borderId="0" xfId="0" applyFont="1" applyFill="1" applyProtection="1"/>
    <xf numFmtId="0" fontId="15" fillId="2" borderId="0" xfId="0" applyFont="1" applyFill="1" applyProtection="1"/>
    <xf numFmtId="0" fontId="17" fillId="2" borderId="0" xfId="0" applyFont="1" applyFill="1" applyProtection="1"/>
    <xf numFmtId="0" fontId="5" fillId="2" borderId="0" xfId="0" applyFont="1" applyFill="1" applyAlignment="1" applyProtection="1">
      <alignment vertical="center"/>
    </xf>
    <xf numFmtId="2" fontId="5" fillId="2" borderId="0" xfId="0" applyNumberFormat="1" applyFont="1" applyFill="1" applyProtection="1"/>
    <xf numFmtId="0" fontId="21" fillId="2" borderId="0" xfId="0" applyFont="1" applyFill="1" applyAlignment="1" applyProtection="1">
      <alignment vertical="center"/>
    </xf>
    <xf numFmtId="0" fontId="22" fillId="2" borderId="9" xfId="0" applyFont="1" applyFill="1" applyBorder="1" applyAlignment="1" applyProtection="1">
      <alignment horizontal="center"/>
    </xf>
    <xf numFmtId="0" fontId="19" fillId="2" borderId="13" xfId="0" applyFont="1" applyFill="1" applyBorder="1" applyAlignment="1" applyProtection="1">
      <alignment horizontal="center"/>
    </xf>
    <xf numFmtId="0" fontId="0" fillId="2" borderId="15" xfId="0" applyFill="1" applyBorder="1"/>
    <xf numFmtId="0" fontId="31" fillId="2" borderId="0" xfId="0" applyFont="1" applyFill="1"/>
    <xf numFmtId="0" fontId="0" fillId="2" borderId="0" xfId="0" applyFill="1" applyAlignment="1">
      <alignment horizontal="center" vertical="center" wrapText="1"/>
    </xf>
    <xf numFmtId="0" fontId="0" fillId="2" borderId="0" xfId="0" applyFill="1" applyAlignment="1">
      <alignment horizontal="center"/>
    </xf>
    <xf numFmtId="0" fontId="13" fillId="2" borderId="0" xfId="0" applyFont="1" applyFill="1" applyAlignment="1">
      <alignment horizontal="left" vertical="center"/>
    </xf>
    <xf numFmtId="0" fontId="12" fillId="2" borderId="0" xfId="0" applyFont="1" applyFill="1"/>
    <xf numFmtId="0" fontId="0" fillId="2" borderId="0" xfId="0" applyFill="1" applyAlignment="1">
      <alignment horizontal="center" vertical="center"/>
    </xf>
    <xf numFmtId="0" fontId="12" fillId="2" borderId="0" xfId="0" applyFont="1" applyFill="1" applyAlignment="1">
      <alignment vertical="center"/>
    </xf>
    <xf numFmtId="0" fontId="0" fillId="2" borderId="0" xfId="0" applyFill="1" applyAlignment="1">
      <alignment horizontal="left" vertical="top" wrapText="1"/>
    </xf>
    <xf numFmtId="0" fontId="13" fillId="2" borderId="0" xfId="0" applyFont="1" applyFill="1" applyAlignment="1">
      <alignment vertical="center"/>
    </xf>
    <xf numFmtId="0" fontId="28" fillId="2" borderId="0" xfId="0" applyFont="1" applyFill="1"/>
    <xf numFmtId="0" fontId="11" fillId="2" borderId="0" xfId="0" applyFont="1" applyFill="1"/>
    <xf numFmtId="0" fontId="25" fillId="2" borderId="0" xfId="0" applyFont="1" applyFill="1"/>
    <xf numFmtId="0" fontId="33" fillId="2" borderId="0" xfId="0" applyFont="1" applyFill="1"/>
    <xf numFmtId="0" fontId="29" fillId="2" borderId="0" xfId="0" applyFont="1" applyFill="1"/>
    <xf numFmtId="0" fontId="25" fillId="2" borderId="0" xfId="0" applyFont="1" applyFill="1" applyAlignment="1">
      <alignment horizontal="left"/>
    </xf>
    <xf numFmtId="0" fontId="25" fillId="2" borderId="0" xfId="0" applyFont="1" applyFill="1" applyAlignment="1">
      <alignment horizontal="left" vertical="center"/>
    </xf>
    <xf numFmtId="0" fontId="27" fillId="2" borderId="0" xfId="0" applyFont="1" applyFill="1"/>
    <xf numFmtId="0" fontId="34" fillId="2" borderId="0" xfId="0" applyFont="1" applyFill="1" applyAlignment="1">
      <alignment horizontal="left"/>
    </xf>
    <xf numFmtId="0" fontId="34" fillId="2" borderId="0" xfId="0" applyFont="1" applyFill="1"/>
    <xf numFmtId="0" fontId="5" fillId="13" borderId="0" xfId="0" applyFont="1" applyFill="1"/>
    <xf numFmtId="0" fontId="0" fillId="14" borderId="0" xfId="0" applyFill="1"/>
    <xf numFmtId="0" fontId="27" fillId="14" borderId="0" xfId="0" applyFont="1" applyFill="1" applyAlignment="1">
      <alignment horizontal="left"/>
    </xf>
    <xf numFmtId="0" fontId="0" fillId="14" borderId="0" xfId="0" applyFill="1" applyAlignment="1">
      <alignment vertical="center" wrapText="1"/>
    </xf>
    <xf numFmtId="0" fontId="0" fillId="14" borderId="0" xfId="0" applyFill="1" applyAlignment="1">
      <alignment horizontal="left" vertical="center" wrapText="1"/>
    </xf>
    <xf numFmtId="0" fontId="32" fillId="14" borderId="0" xfId="0" applyFont="1" applyFill="1" applyAlignment="1">
      <alignment horizontal="left" vertical="top" wrapText="1"/>
    </xf>
    <xf numFmtId="0" fontId="25" fillId="14" borderId="0" xfId="0" applyFont="1" applyFill="1" applyAlignment="1">
      <alignment horizontal="left"/>
    </xf>
    <xf numFmtId="0" fontId="11" fillId="2" borderId="0" xfId="0" applyFont="1" applyFill="1" applyProtection="1"/>
    <xf numFmtId="0" fontId="18" fillId="6" borderId="3" xfId="0" applyFont="1" applyFill="1" applyBorder="1" applyAlignment="1" applyProtection="1">
      <alignment horizontal="center" vertical="center" wrapText="1"/>
    </xf>
    <xf numFmtId="2" fontId="11" fillId="6" borderId="3" xfId="1" applyNumberFormat="1" applyFont="1" applyFill="1" applyBorder="1" applyAlignment="1" applyProtection="1">
      <alignment vertical="center"/>
    </xf>
    <xf numFmtId="0" fontId="4" fillId="2" borderId="0" xfId="0" applyFont="1" applyFill="1" applyProtection="1"/>
    <xf numFmtId="0" fontId="4" fillId="0" borderId="0" xfId="0" applyFont="1" applyAlignment="1" applyProtection="1">
      <alignment vertical="center"/>
    </xf>
    <xf numFmtId="0" fontId="4" fillId="2" borderId="0" xfId="0" applyFont="1" applyFill="1" applyAlignment="1" applyProtection="1">
      <alignment vertical="center"/>
    </xf>
    <xf numFmtId="0" fontId="4" fillId="0" borderId="0" xfId="0" applyFont="1" applyProtection="1"/>
    <xf numFmtId="0" fontId="4" fillId="2" borderId="0" xfId="0" applyFont="1" applyFill="1" applyBorder="1" applyProtection="1"/>
    <xf numFmtId="0" fontId="37" fillId="4" borderId="12" xfId="0" applyFont="1" applyFill="1" applyBorder="1" applyAlignment="1" applyProtection="1"/>
    <xf numFmtId="0" fontId="22" fillId="2" borderId="0" xfId="0" applyFont="1" applyFill="1" applyBorder="1" applyAlignment="1" applyProtection="1">
      <alignment horizontal="left"/>
    </xf>
    <xf numFmtId="0" fontId="37" fillId="2" borderId="0" xfId="0" applyFont="1" applyFill="1" applyBorder="1" applyAlignment="1" applyProtection="1">
      <alignment horizontal="left"/>
    </xf>
    <xf numFmtId="0" fontId="22" fillId="2" borderId="0" xfId="0" applyFont="1" applyFill="1" applyBorder="1" applyAlignment="1" applyProtection="1">
      <alignment horizontal="center"/>
    </xf>
    <xf numFmtId="166" fontId="38" fillId="2" borderId="3" xfId="0" applyNumberFormat="1" applyFont="1" applyFill="1" applyBorder="1" applyAlignment="1" applyProtection="1">
      <alignment horizontal="left"/>
    </xf>
    <xf numFmtId="0" fontId="22" fillId="2" borderId="0" xfId="0" applyFont="1" applyFill="1" applyBorder="1" applyAlignment="1" applyProtection="1">
      <alignment horizontal="center" vertical="center"/>
    </xf>
    <xf numFmtId="166" fontId="38" fillId="2" borderId="10" xfId="0" applyNumberFormat="1" applyFont="1" applyFill="1" applyBorder="1" applyAlignment="1" applyProtection="1">
      <alignment horizontal="left"/>
    </xf>
    <xf numFmtId="166" fontId="39" fillId="2" borderId="13" xfId="0" applyNumberFormat="1" applyFont="1" applyFill="1" applyBorder="1" applyAlignment="1" applyProtection="1">
      <alignment horizontal="left" wrapText="1"/>
    </xf>
    <xf numFmtId="44" fontId="19" fillId="2" borderId="13" xfId="0" applyNumberFormat="1" applyFont="1" applyFill="1" applyBorder="1" applyAlignment="1" applyProtection="1">
      <alignment horizontal="center"/>
    </xf>
    <xf numFmtId="44" fontId="22" fillId="2" borderId="0" xfId="0" applyNumberFormat="1" applyFont="1" applyFill="1" applyBorder="1" applyProtection="1"/>
    <xf numFmtId="44" fontId="22" fillId="2" borderId="0" xfId="0" applyNumberFormat="1" applyFont="1" applyFill="1" applyBorder="1" applyAlignment="1" applyProtection="1">
      <alignment horizontal="center"/>
    </xf>
    <xf numFmtId="166" fontId="39" fillId="2" borderId="7" xfId="0" applyNumberFormat="1" applyFont="1" applyFill="1" applyBorder="1" applyAlignment="1" applyProtection="1">
      <alignment horizontal="left" wrapText="1"/>
    </xf>
    <xf numFmtId="0" fontId="22" fillId="2" borderId="0" xfId="0" applyFont="1" applyFill="1" applyBorder="1" applyProtection="1"/>
    <xf numFmtId="43" fontId="19" fillId="0" borderId="13" xfId="1" applyFont="1" applyFill="1" applyBorder="1" applyAlignment="1" applyProtection="1"/>
    <xf numFmtId="0" fontId="6" fillId="12" borderId="5" xfId="0" applyFont="1" applyFill="1" applyBorder="1" applyAlignment="1" applyProtection="1">
      <alignment horizontal="center" vertical="center" wrapText="1"/>
    </xf>
    <xf numFmtId="0" fontId="41" fillId="2" borderId="0" xfId="11" applyFont="1" applyFill="1" applyProtection="1"/>
    <xf numFmtId="0" fontId="11" fillId="0" borderId="0" xfId="0" applyFont="1" applyFill="1" applyBorder="1" applyProtection="1"/>
    <xf numFmtId="0" fontId="18" fillId="5" borderId="3" xfId="7" applyFont="1" applyFill="1" applyBorder="1" applyAlignment="1" applyProtection="1">
      <alignment horizontal="center" wrapText="1"/>
      <protection locked="0"/>
    </xf>
    <xf numFmtId="3" fontId="18" fillId="5" borderId="3" xfId="7" applyNumberFormat="1" applyFont="1" applyFill="1" applyBorder="1" applyAlignment="1" applyProtection="1">
      <alignment horizontal="center" wrapText="1"/>
      <protection locked="0"/>
    </xf>
    <xf numFmtId="165" fontId="18" fillId="5" borderId="3" xfId="7" applyNumberFormat="1" applyFont="1" applyFill="1" applyBorder="1" applyAlignment="1" applyProtection="1">
      <alignment horizontal="center" wrapText="1"/>
      <protection locked="0"/>
    </xf>
    <xf numFmtId="0" fontId="17" fillId="2" borderId="0" xfId="8" applyFont="1" applyFill="1" applyBorder="1" applyAlignment="1" applyProtection="1"/>
    <xf numFmtId="0" fontId="18"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top"/>
    </xf>
    <xf numFmtId="43" fontId="6" fillId="10" borderId="3" xfId="2" applyFont="1" applyFill="1" applyBorder="1" applyAlignment="1" applyProtection="1">
      <alignment horizontal="center" vertical="center" wrapText="1"/>
    </xf>
    <xf numFmtId="44" fontId="6" fillId="10" borderId="3" xfId="4" applyFont="1" applyFill="1" applyBorder="1" applyAlignment="1" applyProtection="1">
      <alignment horizontal="center" vertical="center" wrapText="1"/>
    </xf>
    <xf numFmtId="0" fontId="41" fillId="2" borderId="0" xfId="11" applyFont="1" applyFill="1" applyBorder="1" applyAlignment="1" applyProtection="1">
      <alignment horizontal="left"/>
    </xf>
    <xf numFmtId="0" fontId="5" fillId="2" borderId="0" xfId="0" applyFont="1" applyFill="1" applyAlignment="1" applyProtection="1">
      <alignment vertical="center" wrapText="1"/>
    </xf>
    <xf numFmtId="0" fontId="18" fillId="6" borderId="21" xfId="0" applyFont="1" applyFill="1" applyBorder="1" applyAlignment="1" applyProtection="1">
      <alignment horizontal="center" vertical="center" wrapText="1"/>
    </xf>
    <xf numFmtId="0" fontId="0" fillId="5" borderId="3" xfId="0" applyFill="1" applyBorder="1" applyAlignment="1" applyProtection="1">
      <alignment horizontal="center" vertical="center"/>
      <protection locked="0"/>
    </xf>
    <xf numFmtId="0" fontId="41" fillId="2" borderId="0" xfId="11" applyFont="1" applyFill="1" applyBorder="1" applyAlignment="1" applyProtection="1">
      <alignment horizontal="left" vertical="center"/>
    </xf>
    <xf numFmtId="0" fontId="49" fillId="0" borderId="0" xfId="0" applyFont="1" applyFill="1"/>
    <xf numFmtId="0" fontId="11" fillId="6" borderId="3" xfId="0" applyFont="1" applyFill="1" applyBorder="1" applyAlignment="1" applyProtection="1">
      <alignment horizontal="center" vertical="center"/>
    </xf>
    <xf numFmtId="0" fontId="22" fillId="4" borderId="11" xfId="0" applyFont="1" applyFill="1" applyBorder="1" applyAlignment="1" applyProtection="1"/>
    <xf numFmtId="0" fontId="0" fillId="0" borderId="3" xfId="0" applyFont="1" applyFill="1" applyBorder="1" applyProtection="1"/>
    <xf numFmtId="164" fontId="4" fillId="0" borderId="3" xfId="0" applyNumberFormat="1" applyFont="1" applyFill="1" applyBorder="1" applyProtection="1"/>
    <xf numFmtId="0" fontId="4" fillId="0" borderId="3" xfId="0" applyFont="1" applyFill="1" applyBorder="1" applyAlignment="1" applyProtection="1">
      <alignment horizontal="center" vertical="center"/>
    </xf>
    <xf numFmtId="0" fontId="20" fillId="11" borderId="7" xfId="0" applyFont="1" applyFill="1" applyBorder="1" applyAlignment="1">
      <alignment horizontal="center" vertical="center" wrapText="1"/>
    </xf>
    <xf numFmtId="0" fontId="51" fillId="11" borderId="7" xfId="0" applyFont="1" applyFill="1" applyBorder="1" applyAlignment="1">
      <alignment horizontal="center" vertical="center" wrapText="1"/>
    </xf>
    <xf numFmtId="0" fontId="4" fillId="0" borderId="3" xfId="0" applyFont="1" applyFill="1" applyBorder="1" applyAlignment="1" applyProtection="1">
      <alignment horizontal="right"/>
    </xf>
    <xf numFmtId="0" fontId="17" fillId="0" borderId="0" xfId="7" applyFont="1" applyFill="1" applyBorder="1" applyAlignment="1" applyProtection="1">
      <alignment horizontal="left" vertical="center" wrapText="1"/>
    </xf>
    <xf numFmtId="44" fontId="3" fillId="2" borderId="3" xfId="3" applyFont="1" applyFill="1" applyBorder="1" applyAlignment="1" applyProtection="1">
      <alignment horizontal="center" vertical="center" wrapText="1"/>
    </xf>
    <xf numFmtId="2" fontId="3" fillId="0" borderId="3" xfId="3" applyNumberFormat="1" applyFont="1" applyFill="1" applyBorder="1" applyAlignment="1" applyProtection="1">
      <alignment horizontal="right" vertical="center" wrapText="1"/>
    </xf>
    <xf numFmtId="43" fontId="26" fillId="2" borderId="3" xfId="1" applyFont="1" applyFill="1" applyBorder="1" applyAlignment="1" applyProtection="1">
      <alignment horizontal="center" vertical="center"/>
    </xf>
    <xf numFmtId="0" fontId="17" fillId="0" borderId="15" xfId="7" applyFont="1" applyFill="1" applyBorder="1" applyAlignment="1" applyProtection="1">
      <alignment vertical="center"/>
    </xf>
    <xf numFmtId="10" fontId="3" fillId="2" borderId="3" xfId="9" applyNumberFormat="1" applyFont="1" applyFill="1" applyBorder="1" applyAlignment="1" applyProtection="1">
      <alignment horizontal="center" vertical="center" wrapText="1"/>
    </xf>
    <xf numFmtId="10" fontId="6" fillId="10" borderId="3" xfId="9" applyNumberFormat="1" applyFont="1" applyFill="1" applyBorder="1" applyAlignment="1" applyProtection="1">
      <alignment horizontal="center" vertical="center" wrapText="1"/>
    </xf>
    <xf numFmtId="0" fontId="50" fillId="2" borderId="0" xfId="0" applyFont="1" applyFill="1" applyBorder="1" applyAlignment="1" applyProtection="1">
      <alignment horizontal="left" vertical="center"/>
    </xf>
    <xf numFmtId="0" fontId="4" fillId="2" borderId="0" xfId="0" applyFont="1" applyFill="1" applyAlignment="1" applyProtection="1">
      <alignment vertical="center" wrapText="1"/>
    </xf>
    <xf numFmtId="0" fontId="4" fillId="0" borderId="0" xfId="0" applyFont="1" applyAlignment="1" applyProtection="1">
      <alignment horizontal="left" vertical="center" indent="1"/>
    </xf>
    <xf numFmtId="0" fontId="11" fillId="0" borderId="0" xfId="0" applyFont="1" applyAlignment="1" applyProtection="1">
      <alignment horizontal="left" vertical="center" indent="2"/>
    </xf>
    <xf numFmtId="0" fontId="17" fillId="0" borderId="0" xfId="0" applyFont="1" applyAlignment="1" applyProtection="1">
      <alignment horizontal="left" vertical="center" indent="1"/>
    </xf>
    <xf numFmtId="0" fontId="7" fillId="2" borderId="0" xfId="11" applyFont="1" applyFill="1" applyAlignment="1" applyProtection="1">
      <alignment horizontal="left" indent="1"/>
    </xf>
    <xf numFmtId="0" fontId="4" fillId="2" borderId="0" xfId="0" quotePrefix="1" applyFont="1" applyFill="1" applyAlignment="1" applyProtection="1">
      <alignment horizontal="left" vertical="center" indent="1"/>
    </xf>
    <xf numFmtId="0" fontId="11" fillId="2" borderId="0" xfId="0" quotePrefix="1" applyFont="1" applyFill="1" applyAlignment="1" applyProtection="1">
      <alignment horizontal="left" vertical="center" indent="1"/>
    </xf>
    <xf numFmtId="0" fontId="8" fillId="2" borderId="0" xfId="6" quotePrefix="1" applyFill="1" applyAlignment="1" applyProtection="1">
      <alignment horizontal="left" indent="1"/>
    </xf>
    <xf numFmtId="0" fontId="16" fillId="2" borderId="0" xfId="0" applyFont="1" applyFill="1" applyAlignment="1" applyProtection="1">
      <alignment horizontal="left" indent="1"/>
    </xf>
    <xf numFmtId="0" fontId="14" fillId="2" borderId="0" xfId="0" applyFont="1" applyFill="1" applyProtection="1"/>
    <xf numFmtId="0" fontId="4" fillId="2" borderId="0" xfId="0" quotePrefix="1" applyFont="1" applyFill="1" applyProtection="1"/>
    <xf numFmtId="0" fontId="11" fillId="2" borderId="0" xfId="0" quotePrefix="1" applyFont="1" applyFill="1" applyProtection="1"/>
    <xf numFmtId="0" fontId="0" fillId="2" borderId="3" xfId="0" applyFill="1" applyBorder="1" applyProtection="1"/>
    <xf numFmtId="2" fontId="4" fillId="5" borderId="3" xfId="1" applyNumberFormat="1" applyFont="1" applyFill="1" applyBorder="1" applyAlignment="1" applyProtection="1">
      <alignment vertical="center"/>
      <protection locked="0"/>
    </xf>
    <xf numFmtId="0" fontId="13" fillId="0" borderId="4" xfId="0" applyFont="1" applyFill="1" applyBorder="1" applyAlignment="1" applyProtection="1">
      <alignment vertical="center"/>
    </xf>
    <xf numFmtId="2" fontId="4" fillId="2" borderId="0" xfId="1" applyNumberFormat="1" applyFont="1" applyFill="1" applyBorder="1" applyAlignment="1" applyProtection="1">
      <alignment vertical="center"/>
    </xf>
    <xf numFmtId="2" fontId="4" fillId="2" borderId="14" xfId="1" applyNumberFormat="1" applyFont="1" applyFill="1" applyBorder="1" applyAlignment="1" applyProtection="1">
      <alignment vertical="center"/>
    </xf>
    <xf numFmtId="2" fontId="11" fillId="2" borderId="0" xfId="1" applyNumberFormat="1" applyFont="1" applyFill="1" applyBorder="1" applyAlignment="1" applyProtection="1">
      <alignment vertical="center"/>
    </xf>
    <xf numFmtId="2" fontId="11" fillId="2" borderId="16" xfId="1" applyNumberFormat="1" applyFont="1" applyFill="1" applyBorder="1" applyAlignment="1" applyProtection="1">
      <alignment vertical="center"/>
    </xf>
    <xf numFmtId="2" fontId="4" fillId="2" borderId="18" xfId="1" applyNumberFormat="1" applyFont="1" applyFill="1" applyBorder="1" applyAlignment="1" applyProtection="1">
      <alignment vertical="center"/>
    </xf>
    <xf numFmtId="0" fontId="4" fillId="0" borderId="10" xfId="0" applyFont="1" applyFill="1" applyBorder="1" applyAlignment="1" applyProtection="1">
      <alignment horizontal="center" vertical="center"/>
    </xf>
    <xf numFmtId="44" fontId="19" fillId="2" borderId="7" xfId="0" applyNumberFormat="1" applyFont="1" applyFill="1" applyBorder="1" applyAlignment="1" applyProtection="1">
      <alignment horizontal="center"/>
    </xf>
    <xf numFmtId="49" fontId="7" fillId="2" borderId="0" xfId="11" applyNumberFormat="1" applyFont="1" applyFill="1" applyBorder="1" applyAlignment="1" applyProtection="1">
      <alignment horizontal="left"/>
    </xf>
    <xf numFmtId="0" fontId="7" fillId="2" borderId="0" xfId="11" applyFont="1" applyFill="1" applyBorder="1" applyAlignment="1" applyProtection="1">
      <alignment horizontal="center"/>
    </xf>
    <xf numFmtId="0" fontId="4" fillId="2" borderId="0" xfId="0" applyFont="1" applyFill="1" applyBorder="1" applyAlignment="1" applyProtection="1">
      <alignment horizontal="left"/>
    </xf>
    <xf numFmtId="0" fontId="12" fillId="2" borderId="0" xfId="0" applyFont="1" applyFill="1" applyBorder="1" applyProtection="1"/>
    <xf numFmtId="0" fontId="18" fillId="2" borderId="0" xfId="11" applyFont="1" applyFill="1" applyBorder="1" applyAlignment="1" applyProtection="1">
      <alignment horizontal="left"/>
    </xf>
    <xf numFmtId="0" fontId="7" fillId="2" borderId="0" xfId="11" applyFont="1" applyFill="1" applyBorder="1" applyAlignment="1" applyProtection="1">
      <alignment horizontal="left"/>
    </xf>
    <xf numFmtId="0" fontId="42" fillId="2" borderId="0" xfId="5" applyFont="1" applyFill="1" applyBorder="1" applyAlignment="1" applyProtection="1">
      <alignment horizontal="center"/>
    </xf>
    <xf numFmtId="0" fontId="18" fillId="2" borderId="0" xfId="7" applyFont="1" applyFill="1" applyBorder="1" applyAlignment="1" applyProtection="1">
      <alignment horizontal="center" vertical="center"/>
    </xf>
    <xf numFmtId="0" fontId="17" fillId="2" borderId="0" xfId="7" applyFont="1" applyFill="1" applyBorder="1" applyAlignment="1" applyProtection="1">
      <alignment horizontal="center" vertical="center"/>
    </xf>
    <xf numFmtId="0" fontId="15" fillId="2" borderId="0" xfId="7" applyFont="1" applyFill="1" applyProtection="1"/>
    <xf numFmtId="0" fontId="17" fillId="0" borderId="0" xfId="0" applyFont="1" applyBorder="1" applyAlignment="1" applyProtection="1">
      <alignment vertical="center"/>
    </xf>
    <xf numFmtId="0" fontId="18" fillId="3" borderId="3" xfId="7" applyFont="1" applyFill="1" applyBorder="1" applyAlignment="1" applyProtection="1">
      <alignment vertical="center"/>
    </xf>
    <xf numFmtId="0" fontId="18" fillId="2" borderId="0" xfId="7" applyFont="1" applyFill="1" applyBorder="1" applyAlignment="1" applyProtection="1">
      <alignment vertical="center"/>
    </xf>
    <xf numFmtId="0" fontId="15" fillId="2" borderId="0" xfId="7" applyFont="1" applyFill="1" applyBorder="1" applyProtection="1"/>
    <xf numFmtId="0" fontId="18" fillId="17" borderId="3" xfId="7" applyFont="1" applyFill="1" applyBorder="1" applyAlignment="1" applyProtection="1">
      <alignment horizontal="center" vertical="center" wrapText="1"/>
    </xf>
    <xf numFmtId="0" fontId="18" fillId="8" borderId="3" xfId="7" applyFont="1" applyFill="1" applyBorder="1" applyAlignment="1" applyProtection="1">
      <alignment horizontal="center" vertical="center"/>
    </xf>
    <xf numFmtId="0" fontId="18" fillId="9" borderId="3" xfId="7" applyFont="1" applyFill="1" applyBorder="1" applyAlignment="1" applyProtection="1">
      <alignment horizontal="center" vertical="center" wrapText="1"/>
    </xf>
    <xf numFmtId="0" fontId="18" fillId="0" borderId="3" xfId="7" applyFont="1" applyFill="1" applyBorder="1" applyAlignment="1" applyProtection="1">
      <alignment horizontal="center" vertical="center" wrapText="1"/>
    </xf>
    <xf numFmtId="165" fontId="15" fillId="0" borderId="0" xfId="7" applyNumberFormat="1" applyFont="1" applyProtection="1"/>
    <xf numFmtId="0" fontId="15" fillId="0" borderId="0" xfId="7" applyFont="1" applyProtection="1"/>
    <xf numFmtId="165" fontId="18" fillId="2" borderId="3" xfId="7" applyNumberFormat="1" applyFont="1" applyFill="1" applyBorder="1" applyAlignment="1" applyProtection="1">
      <alignment horizontal="center" vertical="center" wrapText="1"/>
    </xf>
    <xf numFmtId="165" fontId="18" fillId="2" borderId="3" xfId="7" applyNumberFormat="1" applyFont="1" applyFill="1" applyBorder="1" applyAlignment="1" applyProtection="1">
      <alignment horizontal="center" wrapText="1"/>
    </xf>
    <xf numFmtId="0" fontId="18" fillId="2" borderId="3" xfId="7" applyFont="1" applyFill="1" applyBorder="1" applyAlignment="1" applyProtection="1">
      <alignment horizontal="center" vertical="center"/>
    </xf>
    <xf numFmtId="3" fontId="18" fillId="2" borderId="3" xfId="7" applyNumberFormat="1" applyFont="1" applyFill="1" applyBorder="1" applyAlignment="1" applyProtection="1">
      <alignment horizontal="center" wrapText="1"/>
    </xf>
    <xf numFmtId="0" fontId="15" fillId="2" borderId="3" xfId="7" applyFont="1" applyFill="1" applyBorder="1" applyProtection="1"/>
    <xf numFmtId="0" fontId="15" fillId="2" borderId="3" xfId="7" applyFont="1" applyFill="1" applyBorder="1" applyAlignment="1" applyProtection="1">
      <alignment horizontal="center"/>
    </xf>
    <xf numFmtId="0" fontId="15" fillId="2" borderId="0" xfId="7" applyFont="1" applyFill="1" applyAlignment="1" applyProtection="1">
      <alignment horizontal="center"/>
    </xf>
    <xf numFmtId="0" fontId="18" fillId="2" borderId="3" xfId="7" applyFont="1" applyFill="1" applyBorder="1" applyAlignment="1" applyProtection="1">
      <alignment horizontal="center"/>
    </xf>
    <xf numFmtId="165" fontId="18" fillId="2" borderId="0" xfId="7" applyNumberFormat="1" applyFont="1" applyFill="1" applyProtection="1"/>
    <xf numFmtId="165" fontId="15" fillId="2" borderId="0" xfId="7" applyNumberFormat="1" applyFont="1" applyFill="1" applyProtection="1"/>
    <xf numFmtId="167" fontId="18" fillId="0" borderId="3" xfId="9" applyNumberFormat="1" applyFont="1" applyFill="1" applyBorder="1" applyAlignment="1" applyProtection="1">
      <alignment horizontal="center" wrapText="1"/>
    </xf>
    <xf numFmtId="167" fontId="18" fillId="2" borderId="3" xfId="9" applyNumberFormat="1" applyFont="1" applyFill="1" applyBorder="1" applyAlignment="1" applyProtection="1">
      <alignment horizontal="center" wrapText="1"/>
    </xf>
    <xf numFmtId="0" fontId="12" fillId="2" borderId="0" xfId="7" applyFont="1" applyFill="1" applyProtection="1"/>
    <xf numFmtId="0" fontId="18" fillId="2" borderId="0" xfId="7" applyFont="1" applyFill="1" applyProtection="1"/>
    <xf numFmtId="0" fontId="15" fillId="0" borderId="0" xfId="7" applyFont="1" applyAlignment="1" applyProtection="1">
      <alignment horizontal="center"/>
    </xf>
    <xf numFmtId="0" fontId="12" fillId="0" borderId="0" xfId="7" applyFont="1" applyProtection="1"/>
    <xf numFmtId="168" fontId="4" fillId="5" borderId="3" xfId="3" applyNumberFormat="1" applyFont="1" applyFill="1" applyBorder="1" applyAlignment="1" applyProtection="1">
      <alignment horizontal="right" vertical="center"/>
      <protection locked="0"/>
    </xf>
    <xf numFmtId="44" fontId="4" fillId="5" borderId="3" xfId="3" applyFont="1" applyFill="1" applyBorder="1" applyAlignment="1" applyProtection="1">
      <alignment horizontal="center" vertical="center"/>
      <protection locked="0"/>
    </xf>
    <xf numFmtId="0" fontId="0" fillId="0" borderId="0" xfId="0" applyProtection="1"/>
    <xf numFmtId="0" fontId="43" fillId="0" borderId="0" xfId="0" applyFont="1" applyProtection="1"/>
    <xf numFmtId="0" fontId="0" fillId="0" borderId="0" xfId="0" applyFill="1" applyProtection="1"/>
    <xf numFmtId="0" fontId="44" fillId="6" borderId="22" xfId="0" applyFont="1" applyFill="1" applyBorder="1" applyAlignment="1" applyProtection="1">
      <alignment horizontal="left" vertical="center" wrapText="1"/>
    </xf>
    <xf numFmtId="0" fontId="46" fillId="6" borderId="0" xfId="0" applyFont="1" applyFill="1" applyAlignment="1" applyProtection="1">
      <alignment vertical="center" wrapText="1"/>
    </xf>
    <xf numFmtId="0" fontId="47" fillId="15" borderId="26" xfId="0" applyFont="1" applyFill="1" applyBorder="1" applyAlignment="1" applyProtection="1">
      <alignment horizontal="left" vertical="center"/>
    </xf>
    <xf numFmtId="0" fontId="47" fillId="15" borderId="23" xfId="0" applyFont="1" applyFill="1" applyBorder="1" applyAlignment="1" applyProtection="1">
      <alignment vertical="center"/>
    </xf>
    <xf numFmtId="0" fontId="47" fillId="15" borderId="24" xfId="0" applyFont="1" applyFill="1" applyBorder="1" applyAlignment="1" applyProtection="1">
      <alignment vertical="center"/>
    </xf>
    <xf numFmtId="0" fontId="47" fillId="15" borderId="25" xfId="0" applyFont="1" applyFill="1" applyBorder="1" applyAlignment="1" applyProtection="1">
      <alignment vertical="center"/>
    </xf>
    <xf numFmtId="0" fontId="45" fillId="0" borderId="0" xfId="0" applyFont="1" applyProtection="1"/>
    <xf numFmtId="44" fontId="45" fillId="0" borderId="0" xfId="3" applyFont="1" applyFill="1" applyProtection="1"/>
    <xf numFmtId="0" fontId="47" fillId="0" borderId="26" xfId="0" applyFont="1" applyFill="1" applyBorder="1" applyAlignment="1" applyProtection="1">
      <alignment horizontal="left" vertical="center"/>
    </xf>
    <xf numFmtId="44" fontId="47" fillId="16" borderId="24" xfId="3" applyFont="1" applyFill="1" applyBorder="1" applyAlignment="1" applyProtection="1">
      <alignment vertical="center"/>
    </xf>
    <xf numFmtId="0" fontId="48" fillId="15" borderId="24" xfId="0" applyFont="1" applyFill="1" applyBorder="1" applyAlignment="1" applyProtection="1">
      <alignment vertical="center"/>
    </xf>
    <xf numFmtId="0" fontId="48" fillId="15" borderId="23" xfId="0" applyFont="1" applyFill="1" applyBorder="1" applyAlignment="1" applyProtection="1">
      <alignment horizontal="center" vertical="center"/>
    </xf>
    <xf numFmtId="44" fontId="48" fillId="15" borderId="24" xfId="0" applyNumberFormat="1" applyFont="1" applyFill="1" applyBorder="1" applyAlignment="1" applyProtection="1">
      <alignment vertical="center"/>
    </xf>
    <xf numFmtId="0" fontId="53" fillId="2" borderId="0" xfId="11" applyFont="1" applyFill="1" applyAlignment="1" applyProtection="1">
      <alignment horizontal="left" indent="1"/>
    </xf>
    <xf numFmtId="44" fontId="47" fillId="6" borderId="26" xfId="3" applyFont="1" applyFill="1" applyBorder="1" applyAlignment="1" applyProtection="1">
      <alignment vertical="center"/>
    </xf>
    <xf numFmtId="44" fontId="47" fillId="5" borderId="26" xfId="0" applyNumberFormat="1" applyFont="1" applyFill="1" applyBorder="1" applyAlignment="1" applyProtection="1">
      <alignment horizontal="left" vertical="center"/>
      <protection locked="0"/>
    </xf>
    <xf numFmtId="44" fontId="47" fillId="5" borderId="26" xfId="0" applyNumberFormat="1" applyFont="1" applyFill="1" applyBorder="1" applyAlignment="1" applyProtection="1">
      <alignment vertical="center"/>
      <protection locked="0"/>
    </xf>
    <xf numFmtId="44" fontId="19" fillId="5" borderId="13" xfId="1" applyNumberFormat="1" applyFont="1" applyFill="1" applyBorder="1" applyAlignment="1" applyProtection="1">
      <protection locked="0"/>
    </xf>
    <xf numFmtId="0" fontId="18" fillId="3" borderId="6" xfId="7" applyFont="1" applyFill="1" applyBorder="1" applyAlignment="1" applyProtection="1">
      <alignment horizontal="center" vertical="center"/>
    </xf>
    <xf numFmtId="0" fontId="18" fillId="0" borderId="3" xfId="7" applyFont="1" applyFill="1" applyBorder="1" applyAlignment="1" applyProtection="1">
      <alignment horizontal="center" vertical="center" wrapText="1"/>
    </xf>
    <xf numFmtId="166" fontId="40" fillId="0" borderId="13" xfId="0" applyNumberFormat="1" applyFont="1" applyFill="1" applyBorder="1" applyAlignment="1" applyProtection="1">
      <alignment horizontal="left" wrapText="1"/>
    </xf>
    <xf numFmtId="0" fontId="18" fillId="19" borderId="3" xfId="7" applyFont="1" applyFill="1" applyBorder="1" applyAlignment="1" applyProtection="1">
      <alignment horizontal="center" vertical="center" wrapText="1"/>
    </xf>
    <xf numFmtId="0" fontId="12" fillId="0" borderId="0" xfId="0" applyFont="1" applyFill="1" applyProtection="1"/>
    <xf numFmtId="0" fontId="55" fillId="0" borderId="0" xfId="0" applyFont="1" applyFill="1" applyProtection="1"/>
    <xf numFmtId="44" fontId="47" fillId="5" borderId="24" xfId="3" applyFont="1" applyFill="1" applyBorder="1" applyAlignment="1" applyProtection="1">
      <alignment vertical="center"/>
      <protection locked="0"/>
    </xf>
    <xf numFmtId="0" fontId="11" fillId="2" borderId="5" xfId="0" applyFont="1" applyFill="1" applyBorder="1" applyAlignment="1">
      <alignment horizontal="center"/>
    </xf>
    <xf numFmtId="0" fontId="11" fillId="2" borderId="6" xfId="0" applyFont="1" applyFill="1" applyBorder="1" applyAlignment="1">
      <alignment horizontal="center"/>
    </xf>
    <xf numFmtId="0" fontId="15" fillId="5" borderId="8" xfId="0" applyFont="1" applyFill="1" applyBorder="1" applyAlignment="1" applyProtection="1">
      <alignment vertical="top" wrapText="1"/>
      <protection locked="0"/>
    </xf>
    <xf numFmtId="0" fontId="15" fillId="5" borderId="15" xfId="0" applyFont="1" applyFill="1" applyBorder="1" applyAlignment="1" applyProtection="1">
      <alignment vertical="top"/>
      <protection locked="0"/>
    </xf>
    <xf numFmtId="0" fontId="15" fillId="5" borderId="20" xfId="0" applyFont="1" applyFill="1" applyBorder="1" applyAlignment="1" applyProtection="1">
      <alignment vertical="top"/>
      <protection locked="0"/>
    </xf>
    <xf numFmtId="0" fontId="15" fillId="5" borderId="16" xfId="0" applyFont="1" applyFill="1" applyBorder="1" applyAlignment="1" applyProtection="1">
      <alignment vertical="top"/>
      <protection locked="0"/>
    </xf>
    <xf numFmtId="0" fontId="15" fillId="5" borderId="0" xfId="0" applyFont="1" applyFill="1" applyBorder="1" applyAlignment="1" applyProtection="1">
      <alignment vertical="top"/>
      <protection locked="0"/>
    </xf>
    <xf numFmtId="0" fontId="15" fillId="5" borderId="18" xfId="0" applyFont="1" applyFill="1" applyBorder="1" applyAlignment="1" applyProtection="1">
      <alignment vertical="top"/>
      <protection locked="0"/>
    </xf>
    <xf numFmtId="0" fontId="15" fillId="5" borderId="17" xfId="0" applyFont="1" applyFill="1" applyBorder="1" applyAlignment="1" applyProtection="1">
      <alignment vertical="top"/>
      <protection locked="0"/>
    </xf>
    <xf numFmtId="0" fontId="15" fillId="5" borderId="14" xfId="0" applyFont="1" applyFill="1" applyBorder="1" applyAlignment="1" applyProtection="1">
      <alignment vertical="top"/>
      <protection locked="0"/>
    </xf>
    <xf numFmtId="0" fontId="15" fillId="5" borderId="19" xfId="0" applyFont="1" applyFill="1" applyBorder="1" applyAlignment="1" applyProtection="1">
      <alignment vertical="top"/>
      <protection locked="0"/>
    </xf>
    <xf numFmtId="0" fontId="11" fillId="6" borderId="1" xfId="0" applyFont="1" applyFill="1" applyBorder="1" applyAlignment="1">
      <alignment horizontal="center"/>
    </xf>
    <xf numFmtId="0" fontId="11" fillId="6" borderId="2" xfId="0" applyFont="1" applyFill="1" applyBorder="1" applyAlignment="1">
      <alignment horizontal="center"/>
    </xf>
    <xf numFmtId="0" fontId="25" fillId="5" borderId="6" xfId="0" applyFont="1" applyFill="1" applyBorder="1" applyAlignment="1" applyProtection="1">
      <alignment horizontal="left" vertical="center"/>
      <protection locked="0"/>
    </xf>
    <xf numFmtId="15" fontId="25" fillId="5" borderId="6" xfId="0" applyNumberFormat="1" applyFont="1" applyFill="1" applyBorder="1" applyAlignment="1" applyProtection="1">
      <alignment horizontal="left" vertical="center"/>
      <protection locked="0"/>
    </xf>
    <xf numFmtId="0" fontId="25" fillId="5" borderId="14" xfId="0" applyFont="1" applyFill="1" applyBorder="1" applyAlignment="1" applyProtection="1">
      <alignment horizontal="left" vertical="center"/>
      <protection locked="0"/>
    </xf>
    <xf numFmtId="0" fontId="16" fillId="2" borderId="0" xfId="0" applyFont="1" applyFill="1" applyAlignment="1">
      <alignment horizontal="left" vertical="center" wrapText="1"/>
    </xf>
    <xf numFmtId="0" fontId="11" fillId="6" borderId="5" xfId="0" applyFont="1" applyFill="1" applyBorder="1" applyAlignment="1">
      <alignment horizontal="center"/>
    </xf>
    <xf numFmtId="0" fontId="11" fillId="6" borderId="6" xfId="0" applyFont="1" applyFill="1" applyBorder="1" applyAlignment="1">
      <alignment horizontal="center"/>
    </xf>
    <xf numFmtId="0" fontId="11" fillId="6" borderId="9" xfId="0" applyFont="1" applyFill="1" applyBorder="1" applyAlignment="1">
      <alignment horizontal="center"/>
    </xf>
    <xf numFmtId="0" fontId="0" fillId="2" borderId="5" xfId="0" applyFill="1" applyBorder="1" applyAlignment="1" applyProtection="1">
      <alignment horizontal="center"/>
    </xf>
    <xf numFmtId="0" fontId="0" fillId="2" borderId="6" xfId="0" applyFill="1" applyBorder="1" applyAlignment="1" applyProtection="1">
      <alignment horizontal="center"/>
    </xf>
    <xf numFmtId="0" fontId="0" fillId="2" borderId="9" xfId="0" applyFill="1" applyBorder="1" applyAlignment="1" applyProtection="1">
      <alignment horizontal="center"/>
    </xf>
    <xf numFmtId="0" fontId="0" fillId="2" borderId="8" xfId="0" applyFill="1" applyBorder="1" applyAlignment="1" applyProtection="1">
      <alignment horizontal="left" vertical="top" wrapText="1"/>
    </xf>
    <xf numFmtId="0" fontId="0" fillId="2" borderId="15" xfId="0" applyFill="1" applyBorder="1" applyAlignment="1" applyProtection="1">
      <alignment horizontal="left" vertical="top" wrapText="1"/>
    </xf>
    <xf numFmtId="0" fontId="0" fillId="2" borderId="20" xfId="0" applyFill="1" applyBorder="1" applyAlignment="1" applyProtection="1">
      <alignment horizontal="left" vertical="top" wrapText="1"/>
    </xf>
    <xf numFmtId="0" fontId="0" fillId="2" borderId="16" xfId="0" applyFill="1" applyBorder="1" applyAlignment="1" applyProtection="1">
      <alignment horizontal="left" vertical="top" wrapText="1"/>
    </xf>
    <xf numFmtId="0" fontId="0" fillId="2" borderId="0" xfId="0" applyFill="1" applyAlignment="1" applyProtection="1">
      <alignment horizontal="left" vertical="top" wrapText="1"/>
    </xf>
    <xf numFmtId="0" fontId="0" fillId="2" borderId="18" xfId="0" applyFill="1" applyBorder="1" applyAlignment="1" applyProtection="1">
      <alignment horizontal="left" vertical="top" wrapText="1"/>
    </xf>
    <xf numFmtId="0" fontId="0" fillId="2" borderId="17" xfId="0" applyFill="1" applyBorder="1" applyAlignment="1" applyProtection="1">
      <alignment horizontal="left" vertical="top" wrapText="1"/>
    </xf>
    <xf numFmtId="0" fontId="0" fillId="2" borderId="14" xfId="0" applyFill="1" applyBorder="1" applyAlignment="1" applyProtection="1">
      <alignment horizontal="left" vertical="top" wrapText="1"/>
    </xf>
    <xf numFmtId="0" fontId="0" fillId="2" borderId="19" xfId="0" applyFill="1" applyBorder="1" applyAlignment="1" applyProtection="1">
      <alignment horizontal="left" vertical="top" wrapText="1"/>
    </xf>
    <xf numFmtId="0" fontId="0" fillId="5" borderId="5" xfId="0" applyFill="1" applyBorder="1" applyAlignment="1" applyProtection="1">
      <alignment vertical="top" wrapText="1"/>
      <protection locked="0"/>
    </xf>
    <xf numFmtId="0" fontId="0" fillId="5" borderId="6" xfId="0" applyFill="1" applyBorder="1" applyAlignment="1" applyProtection="1">
      <alignment vertical="top" wrapText="1"/>
      <protection locked="0"/>
    </xf>
    <xf numFmtId="0" fontId="0" fillId="5" borderId="9" xfId="0" applyFill="1" applyBorder="1" applyAlignment="1" applyProtection="1">
      <alignment vertical="top" wrapText="1"/>
      <protection locked="0"/>
    </xf>
    <xf numFmtId="0" fontId="0" fillId="2" borderId="0" xfId="0" applyFill="1" applyAlignment="1">
      <alignment horizontal="left" vertical="center"/>
    </xf>
    <xf numFmtId="0" fontId="15" fillId="0" borderId="0" xfId="0" applyFont="1" applyFill="1" applyAlignment="1">
      <alignment horizontal="left" vertical="center" wrapText="1"/>
    </xf>
    <xf numFmtId="0" fontId="30" fillId="14" borderId="0" xfId="12" applyFont="1" applyFill="1" applyAlignment="1" applyProtection="1">
      <alignment horizontal="left"/>
    </xf>
    <xf numFmtId="0" fontId="15" fillId="5" borderId="3" xfId="0" applyFont="1" applyFill="1" applyBorder="1" applyAlignment="1" applyProtection="1">
      <alignment vertical="top"/>
      <protection locked="0"/>
    </xf>
    <xf numFmtId="0" fontId="0" fillId="5" borderId="5" xfId="0" quotePrefix="1" applyFill="1" applyBorder="1" applyAlignment="1" applyProtection="1">
      <alignment vertical="top" wrapText="1"/>
      <protection locked="0"/>
    </xf>
    <xf numFmtId="0" fontId="8" fillId="5" borderId="5" xfId="6" applyFill="1" applyBorder="1" applyAlignment="1" applyProtection="1">
      <alignment vertical="top" wrapText="1"/>
      <protection locked="0"/>
    </xf>
    <xf numFmtId="0" fontId="6" fillId="12" borderId="3" xfId="0" applyFont="1" applyFill="1" applyBorder="1" applyAlignment="1" applyProtection="1">
      <alignment horizontal="center" vertical="center" wrapText="1"/>
    </xf>
    <xf numFmtId="0" fontId="17" fillId="2" borderId="0" xfId="0" applyFont="1" applyFill="1" applyAlignment="1" applyProtection="1">
      <alignment horizontal="center"/>
    </xf>
    <xf numFmtId="0" fontId="17" fillId="2" borderId="14" xfId="0" applyFont="1" applyFill="1" applyBorder="1" applyAlignment="1" applyProtection="1">
      <alignment horizontal="center"/>
    </xf>
    <xf numFmtId="0" fontId="11" fillId="0" borderId="5" xfId="0" applyFont="1" applyFill="1" applyBorder="1" applyAlignment="1" applyProtection="1">
      <alignment horizontal="center"/>
    </xf>
    <xf numFmtId="0" fontId="11" fillId="0" borderId="9" xfId="0" applyFont="1" applyFill="1" applyBorder="1" applyAlignment="1" applyProtection="1">
      <alignment horizontal="center"/>
    </xf>
    <xf numFmtId="0" fontId="17" fillId="0" borderId="0" xfId="0" applyFont="1" applyBorder="1" applyAlignment="1" applyProtection="1">
      <alignment horizontal="left" vertical="center" wrapText="1"/>
    </xf>
    <xf numFmtId="0" fontId="18" fillId="3" borderId="5" xfId="7" applyFont="1" applyFill="1" applyBorder="1" applyAlignment="1" applyProtection="1">
      <alignment horizontal="center" vertical="center"/>
    </xf>
    <xf numFmtId="0" fontId="18" fillId="3" borderId="6" xfId="7" applyFont="1" applyFill="1" applyBorder="1" applyAlignment="1" applyProtection="1">
      <alignment horizontal="center" vertical="center"/>
    </xf>
    <xf numFmtId="0" fontId="18" fillId="2" borderId="5" xfId="7" applyFont="1" applyFill="1" applyBorder="1" applyAlignment="1" applyProtection="1">
      <alignment horizontal="right" vertical="center"/>
    </xf>
    <xf numFmtId="0" fontId="18" fillId="2" borderId="6" xfId="7" applyFont="1" applyFill="1" applyBorder="1" applyAlignment="1" applyProtection="1">
      <alignment horizontal="right" vertical="center"/>
    </xf>
    <xf numFmtId="0" fontId="18" fillId="2" borderId="9" xfId="7" applyFont="1" applyFill="1" applyBorder="1" applyAlignment="1" applyProtection="1">
      <alignment horizontal="right" vertical="center"/>
    </xf>
    <xf numFmtId="0" fontId="18" fillId="2" borderId="5" xfId="7" applyFont="1" applyFill="1" applyBorder="1" applyAlignment="1" applyProtection="1">
      <alignment horizontal="right" vertical="center" wrapText="1"/>
    </xf>
    <xf numFmtId="0" fontId="18" fillId="2" borderId="6" xfId="7" applyFont="1" applyFill="1" applyBorder="1" applyAlignment="1" applyProtection="1">
      <alignment horizontal="right" vertical="center" wrapText="1"/>
    </xf>
    <xf numFmtId="0" fontId="18" fillId="2" borderId="9" xfId="7" applyFont="1" applyFill="1" applyBorder="1" applyAlignment="1" applyProtection="1">
      <alignment horizontal="right" vertical="center" wrapText="1"/>
    </xf>
    <xf numFmtId="0" fontId="18" fillId="0" borderId="3" xfId="7" applyFont="1" applyFill="1" applyBorder="1" applyAlignment="1" applyProtection="1">
      <alignment horizontal="center" vertical="center" wrapText="1"/>
    </xf>
    <xf numFmtId="0" fontId="18" fillId="0" borderId="10" xfId="7" applyFont="1" applyFill="1" applyBorder="1" applyAlignment="1" applyProtection="1">
      <alignment horizontal="center" vertical="center" wrapText="1"/>
    </xf>
    <xf numFmtId="0" fontId="18" fillId="0" borderId="7" xfId="7" applyFont="1" applyFill="1" applyBorder="1" applyAlignment="1" applyProtection="1">
      <alignment horizontal="center" vertical="center" wrapText="1"/>
    </xf>
    <xf numFmtId="0" fontId="18" fillId="7" borderId="5" xfId="7" applyFont="1" applyFill="1" applyBorder="1" applyAlignment="1" applyProtection="1">
      <alignment horizontal="center" vertical="center"/>
    </xf>
    <xf numFmtId="0" fontId="18" fillId="7" borderId="6" xfId="7" applyFont="1" applyFill="1" applyBorder="1" applyAlignment="1" applyProtection="1">
      <alignment horizontal="center" vertical="center"/>
    </xf>
    <xf numFmtId="0" fontId="18" fillId="7" borderId="9" xfId="7" applyFont="1" applyFill="1" applyBorder="1" applyAlignment="1" applyProtection="1">
      <alignment horizontal="center" vertical="center"/>
    </xf>
    <xf numFmtId="0" fontId="52" fillId="2" borderId="0" xfId="0" applyFont="1" applyFill="1" applyBorder="1" applyAlignment="1" applyProtection="1">
      <alignment horizontal="left" vertical="center" wrapText="1"/>
    </xf>
    <xf numFmtId="0" fontId="52" fillId="2" borderId="0" xfId="0" applyFont="1" applyFill="1" applyBorder="1" applyAlignment="1" applyProtection="1">
      <alignment horizontal="left" vertical="center"/>
    </xf>
    <xf numFmtId="0" fontId="6" fillId="11" borderId="3" xfId="0" applyFont="1" applyFill="1" applyBorder="1" applyAlignment="1" applyProtection="1">
      <alignment horizontal="center" vertical="center"/>
    </xf>
    <xf numFmtId="0" fontId="18" fillId="11" borderId="3" xfId="0" applyFont="1" applyFill="1" applyBorder="1" applyAlignment="1" applyProtection="1">
      <alignment horizontal="center" vertical="center"/>
    </xf>
    <xf numFmtId="0" fontId="51" fillId="18" borderId="10" xfId="0" applyFont="1" applyFill="1" applyBorder="1" applyAlignment="1">
      <alignment horizontal="center" vertical="center" wrapText="1"/>
    </xf>
    <xf numFmtId="0" fontId="51" fillId="18" borderId="7" xfId="0" applyFont="1" applyFill="1" applyBorder="1" applyAlignment="1">
      <alignment horizontal="center" vertical="center" wrapText="1"/>
    </xf>
    <xf numFmtId="0" fontId="18" fillId="9" borderId="5" xfId="0" applyFont="1" applyFill="1" applyBorder="1" applyAlignment="1" applyProtection="1">
      <alignment horizontal="center" vertical="center"/>
    </xf>
    <xf numFmtId="0" fontId="18" fillId="9" borderId="6" xfId="0" applyFont="1" applyFill="1" applyBorder="1" applyAlignment="1" applyProtection="1">
      <alignment horizontal="center" vertical="center"/>
    </xf>
    <xf numFmtId="0" fontId="18" fillId="9" borderId="9" xfId="0" applyFont="1" applyFill="1" applyBorder="1" applyAlignment="1" applyProtection="1">
      <alignment horizontal="center" vertical="center"/>
    </xf>
    <xf numFmtId="0" fontId="18" fillId="0" borderId="3" xfId="0" applyFont="1" applyBorder="1" applyAlignment="1" applyProtection="1">
      <alignment horizontal="left" vertical="center" wrapText="1"/>
    </xf>
    <xf numFmtId="0" fontId="18" fillId="11" borderId="7" xfId="0" applyFont="1" applyFill="1" applyBorder="1" applyAlignment="1" applyProtection="1">
      <alignment horizontal="center" vertical="center" wrapText="1"/>
    </xf>
  </cellXfs>
  <cellStyles count="13">
    <cellStyle name="Comma" xfId="1" builtinId="3"/>
    <cellStyle name="Comma 2" xfId="2" xr:uid="{00000000-0005-0000-0000-000001000000}"/>
    <cellStyle name="Currency" xfId="3" builtinId="4"/>
    <cellStyle name="Currency 2" xfId="4" xr:uid="{00000000-0005-0000-0000-000003000000}"/>
    <cellStyle name="Heading 4" xfId="5" builtinId="19"/>
    <cellStyle name="Hyperlink" xfId="6" builtinId="8"/>
    <cellStyle name="Normal" xfId="0" builtinId="0"/>
    <cellStyle name="Normal 2" xfId="7" xr:uid="{00000000-0005-0000-0000-000007000000}"/>
    <cellStyle name="Normal 4" xfId="8" xr:uid="{00000000-0005-0000-0000-000008000000}"/>
    <cellStyle name="Percent" xfId="9" builtinId="5"/>
    <cellStyle name="Percent 2" xfId="10" xr:uid="{00000000-0005-0000-0000-00000A000000}"/>
    <cellStyle name="Title" xfId="11" builtinId="15"/>
    <cellStyle name="Title 2" xfId="12" xr:uid="{00000000-0005-0000-0000-00000C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99"/>
      <color rgb="FF806000"/>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76873</xdr:rowOff>
    </xdr:from>
    <xdr:to>
      <xdr:col>4</xdr:col>
      <xdr:colOff>2722701</xdr:colOff>
      <xdr:row>8</xdr:row>
      <xdr:rowOff>142876</xdr:rowOff>
    </xdr:to>
    <xdr:pic>
      <xdr:nvPicPr>
        <xdr:cNvPr id="2" name="Picture 1">
          <a:extLst>
            <a:ext uri="{FF2B5EF4-FFF2-40B4-BE49-F238E27FC236}">
              <a16:creationId xmlns:a16="http://schemas.microsoft.com/office/drawing/2014/main" id="{1FA119D3-A66E-4C4F-9D5A-6CF13E0811E9}"/>
            </a:ext>
          </a:extLst>
        </xdr:cNvPr>
        <xdr:cNvPicPr>
          <a:picLocks noChangeAspect="1"/>
        </xdr:cNvPicPr>
      </xdr:nvPicPr>
      <xdr:blipFill>
        <a:blip xmlns:r="http://schemas.openxmlformats.org/officeDocument/2006/relationships" r:embed="rId1"/>
        <a:stretch>
          <a:fillRect/>
        </a:stretch>
      </xdr:blipFill>
      <xdr:spPr>
        <a:xfrm>
          <a:off x="0" y="838873"/>
          <a:ext cx="11926391" cy="97087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FE3\Human%20Services\Service%20System%20Management\Early%20Learning%20Service%20System\ELS%20Program%20Administration\Capacity%20Building%20and%20Resource%20Centres\2019\CDRCP%20Capacity%20Building\Quarterly%20Reporting\Q1\For%20Harnoor.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FE3\Human%20Services\Service%20System%20Management\Early%20Learning%20Service%20System\ELS%20Program%20Administration\2018%20Funding\EarlyON\Triannual%20Reporting\3.Reports%20FROM%20providers\T3\T3%20%20BridgeWay%20with%20SFA-POSA%20comment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structions"/>
      <sheetName val="Q1 Report"/>
      <sheetName val="Q2 Report"/>
      <sheetName val="Q3 Report"/>
      <sheetName val="Q4 Report"/>
      <sheetName val="Reporting Dates &amp; Deadlines"/>
      <sheetName val="Projections vs. Actuals"/>
      <sheetName val="Var report -FTD Aug2019"/>
    </sheetNames>
    <sheetDataSet>
      <sheetData sheetId="0"/>
      <sheetData sheetId="1"/>
      <sheetData sheetId="2">
        <row r="15">
          <cell r="E15"/>
        </row>
      </sheetData>
      <sheetData sheetId="3">
        <row r="15">
          <cell r="E15"/>
        </row>
      </sheetData>
      <sheetData sheetId="4">
        <row r="15">
          <cell r="E15"/>
        </row>
      </sheetData>
      <sheetData sheetId="5">
        <row r="15">
          <cell r="E15"/>
        </row>
      </sheetData>
      <sheetData sheetId="6">
        <row r="1">
          <cell r="A1" t="str">
            <v>Q1</v>
          </cell>
        </row>
        <row r="2">
          <cell r="A2" t="str">
            <v>Q2</v>
          </cell>
        </row>
        <row r="3">
          <cell r="A3" t="str">
            <v>Q3</v>
          </cell>
        </row>
        <row r="4">
          <cell r="A4" t="str">
            <v>Q4</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structions"/>
      <sheetName val="T3 Jul-Sep"/>
      <sheetName val=" Eligible Expenses Description"/>
      <sheetName val="Service Level Data Dictionary"/>
      <sheetName val="Reporting Dates &amp; Deadlines"/>
    </sheetNames>
    <sheetDataSet>
      <sheetData sheetId="0"/>
      <sheetData sheetId="1"/>
      <sheetData sheetId="2"/>
      <sheetData sheetId="3"/>
      <sheetData sheetId="4"/>
      <sheetData sheetId="5">
        <row r="1">
          <cell r="A1" t="str">
            <v>T1</v>
          </cell>
        </row>
        <row r="2">
          <cell r="A2" t="str">
            <v>T2</v>
          </cell>
        </row>
        <row r="3">
          <cell r="A3" t="str">
            <v>T3 Jul-Sep</v>
          </cell>
        </row>
        <row r="4">
          <cell r="A4" t="str">
            <v>T3 Oct-Dec</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peelregion.ca/business/early-years-child-care-providers/funding-support-resourc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56"/>
  <sheetViews>
    <sheetView showGridLines="0" tabSelected="1" zoomScaleNormal="100" workbookViewId="0"/>
  </sheetViews>
  <sheetFormatPr defaultColWidth="9.1015625" defaultRowHeight="14.4" x14ac:dyDescent="0.55000000000000004"/>
  <cols>
    <col min="1" max="1" width="22.89453125" style="44" bestFit="1" customWidth="1"/>
    <col min="2" max="16384" width="9.1015625" style="44"/>
  </cols>
  <sheetData>
    <row r="1" spans="1:3" ht="20.399999999999999" x14ac:dyDescent="0.75">
      <c r="A1" s="172" t="s">
        <v>130</v>
      </c>
    </row>
    <row r="3" spans="1:3" x14ac:dyDescent="0.55000000000000004">
      <c r="A3" s="100" t="s">
        <v>15</v>
      </c>
      <c r="B3" s="46"/>
      <c r="C3" s="96"/>
    </row>
    <row r="4" spans="1:3" x14ac:dyDescent="0.55000000000000004">
      <c r="A4" s="46"/>
      <c r="B4" s="46"/>
      <c r="C4" s="96"/>
    </row>
    <row r="5" spans="1:3" x14ac:dyDescent="0.55000000000000004">
      <c r="A5" s="97" t="s">
        <v>107</v>
      </c>
      <c r="B5" s="46"/>
      <c r="C5" s="46"/>
    </row>
    <row r="6" spans="1:3" x14ac:dyDescent="0.55000000000000004">
      <c r="A6" s="97"/>
      <c r="B6" s="46"/>
      <c r="C6" s="96"/>
    </row>
    <row r="7" spans="1:3" x14ac:dyDescent="0.55000000000000004">
      <c r="A7" s="99" t="s">
        <v>126</v>
      </c>
      <c r="B7" s="46"/>
      <c r="C7" s="96"/>
    </row>
    <row r="9" spans="1:3" x14ac:dyDescent="0.55000000000000004">
      <c r="A9" s="100" t="s">
        <v>47</v>
      </c>
      <c r="B9" s="46"/>
      <c r="C9" s="97"/>
    </row>
    <row r="10" spans="1:3" x14ac:dyDescent="0.55000000000000004">
      <c r="A10" s="101"/>
      <c r="B10" s="46"/>
      <c r="C10" s="98"/>
    </row>
    <row r="11" spans="1:3" x14ac:dyDescent="0.55000000000000004">
      <c r="A11" s="102" t="s">
        <v>119</v>
      </c>
      <c r="B11" s="46"/>
      <c r="C11" s="98"/>
    </row>
    <row r="12" spans="1:3" x14ac:dyDescent="0.55000000000000004">
      <c r="A12" s="102" t="s">
        <v>120</v>
      </c>
    </row>
    <row r="13" spans="1:3" x14ac:dyDescent="0.55000000000000004">
      <c r="A13" s="102" t="s">
        <v>121</v>
      </c>
    </row>
    <row r="14" spans="1:3" x14ac:dyDescent="0.55000000000000004">
      <c r="A14" s="102"/>
    </row>
    <row r="15" spans="1:3" x14ac:dyDescent="0.55000000000000004">
      <c r="A15" s="103" t="s">
        <v>118</v>
      </c>
      <c r="B15" s="46"/>
      <c r="C15" s="96"/>
    </row>
    <row r="16" spans="1:3" x14ac:dyDescent="0.55000000000000004">
      <c r="A16" s="103"/>
      <c r="B16" s="46"/>
      <c r="C16" s="96"/>
    </row>
    <row r="17" spans="1:3" x14ac:dyDescent="0.55000000000000004">
      <c r="A17" s="104" t="s">
        <v>48</v>
      </c>
      <c r="B17" s="46"/>
      <c r="C17" s="96"/>
    </row>
    <row r="18" spans="1:3" x14ac:dyDescent="0.55000000000000004">
      <c r="A18" s="105"/>
      <c r="B18" s="46"/>
      <c r="C18" s="96"/>
    </row>
    <row r="19" spans="1:3" x14ac:dyDescent="0.55000000000000004">
      <c r="A19" s="105"/>
      <c r="B19" s="46"/>
      <c r="C19" s="96"/>
    </row>
    <row r="20" spans="1:3" x14ac:dyDescent="0.55000000000000004">
      <c r="A20" s="106"/>
      <c r="B20" s="46"/>
      <c r="C20" s="96"/>
    </row>
    <row r="21" spans="1:3" x14ac:dyDescent="0.55000000000000004">
      <c r="A21" s="106"/>
      <c r="B21" s="46"/>
      <c r="C21" s="96"/>
    </row>
    <row r="22" spans="1:3" x14ac:dyDescent="0.55000000000000004">
      <c r="A22" s="107"/>
      <c r="B22" s="46"/>
      <c r="C22" s="96"/>
    </row>
    <row r="23" spans="1:3" x14ac:dyDescent="0.55000000000000004">
      <c r="A23" s="107"/>
      <c r="B23" s="46"/>
      <c r="C23" s="96"/>
    </row>
    <row r="24" spans="1:3" x14ac:dyDescent="0.55000000000000004">
      <c r="A24" s="105"/>
      <c r="B24" s="46"/>
      <c r="C24" s="96"/>
    </row>
    <row r="25" spans="1:3" x14ac:dyDescent="0.55000000000000004">
      <c r="A25" s="106"/>
      <c r="B25" s="46"/>
      <c r="C25" s="96"/>
    </row>
    <row r="26" spans="1:3" x14ac:dyDescent="0.55000000000000004">
      <c r="A26" s="106"/>
      <c r="B26" s="46"/>
      <c r="C26" s="96"/>
    </row>
    <row r="27" spans="1:3" x14ac:dyDescent="0.55000000000000004">
      <c r="B27" s="46"/>
      <c r="C27" s="96"/>
    </row>
    <row r="28" spans="1:3" x14ac:dyDescent="0.55000000000000004">
      <c r="A28" s="106"/>
      <c r="B28" s="46"/>
      <c r="C28" s="96"/>
    </row>
    <row r="29" spans="1:3" x14ac:dyDescent="0.55000000000000004">
      <c r="B29" s="46"/>
      <c r="C29" s="96"/>
    </row>
    <row r="30" spans="1:3" x14ac:dyDescent="0.55000000000000004">
      <c r="A30" s="106"/>
      <c r="B30" s="46"/>
      <c r="C30" s="96"/>
    </row>
    <row r="31" spans="1:3" x14ac:dyDescent="0.55000000000000004">
      <c r="B31" s="46"/>
      <c r="C31" s="96"/>
    </row>
    <row r="32" spans="1:3" x14ac:dyDescent="0.55000000000000004">
      <c r="A32" s="106"/>
      <c r="B32" s="46"/>
      <c r="C32" s="96"/>
    </row>
    <row r="33" spans="1:3" x14ac:dyDescent="0.55000000000000004">
      <c r="B33" s="46"/>
      <c r="C33" s="96"/>
    </row>
    <row r="34" spans="1:3" x14ac:dyDescent="0.55000000000000004">
      <c r="A34" s="106"/>
      <c r="B34" s="46"/>
      <c r="C34" s="96"/>
    </row>
    <row r="35" spans="1:3" x14ac:dyDescent="0.55000000000000004">
      <c r="B35" s="46"/>
      <c r="C35" s="96"/>
    </row>
    <row r="36" spans="1:3" x14ac:dyDescent="0.55000000000000004">
      <c r="A36" s="106"/>
      <c r="B36" s="46"/>
      <c r="C36" s="96"/>
    </row>
    <row r="37" spans="1:3" x14ac:dyDescent="0.55000000000000004">
      <c r="A37" s="106"/>
      <c r="B37" s="46"/>
      <c r="C37" s="96"/>
    </row>
    <row r="38" spans="1:3" x14ac:dyDescent="0.55000000000000004">
      <c r="B38" s="46"/>
      <c r="C38" s="96"/>
    </row>
    <row r="39" spans="1:3" x14ac:dyDescent="0.55000000000000004">
      <c r="A39" s="106"/>
      <c r="B39" s="46"/>
      <c r="C39" s="96"/>
    </row>
    <row r="40" spans="1:3" x14ac:dyDescent="0.55000000000000004">
      <c r="B40" s="46"/>
      <c r="C40" s="96"/>
    </row>
    <row r="41" spans="1:3" x14ac:dyDescent="0.55000000000000004">
      <c r="A41" s="106"/>
      <c r="B41" s="46"/>
      <c r="C41" s="96"/>
    </row>
    <row r="42" spans="1:3" x14ac:dyDescent="0.55000000000000004">
      <c r="B42" s="46"/>
      <c r="C42" s="96"/>
    </row>
    <row r="43" spans="1:3" x14ac:dyDescent="0.55000000000000004">
      <c r="A43" s="106"/>
      <c r="B43" s="46"/>
      <c r="C43" s="96"/>
    </row>
    <row r="44" spans="1:3" x14ac:dyDescent="0.55000000000000004">
      <c r="B44" s="46"/>
      <c r="C44" s="96"/>
    </row>
    <row r="45" spans="1:3" x14ac:dyDescent="0.55000000000000004">
      <c r="A45" s="106"/>
      <c r="B45" s="46"/>
      <c r="C45" s="96"/>
    </row>
    <row r="46" spans="1:3" x14ac:dyDescent="0.55000000000000004">
      <c r="B46" s="46"/>
      <c r="C46" s="96"/>
    </row>
    <row r="47" spans="1:3" x14ac:dyDescent="0.55000000000000004">
      <c r="A47" s="106"/>
      <c r="B47" s="46"/>
      <c r="C47" s="96"/>
    </row>
    <row r="48" spans="1:3" x14ac:dyDescent="0.55000000000000004">
      <c r="A48" s="106"/>
      <c r="B48" s="46"/>
      <c r="C48" s="96"/>
    </row>
    <row r="49" spans="1:3" x14ac:dyDescent="0.55000000000000004">
      <c r="B49" s="46"/>
      <c r="C49" s="96"/>
    </row>
    <row r="50" spans="1:3" x14ac:dyDescent="0.55000000000000004">
      <c r="A50" s="106"/>
      <c r="B50" s="46"/>
      <c r="C50" s="96"/>
    </row>
    <row r="51" spans="1:3" x14ac:dyDescent="0.55000000000000004">
      <c r="B51" s="46"/>
      <c r="C51" s="96"/>
    </row>
    <row r="52" spans="1:3" x14ac:dyDescent="0.55000000000000004">
      <c r="A52" s="106"/>
      <c r="B52" s="46"/>
      <c r="C52" s="96"/>
    </row>
    <row r="53" spans="1:3" x14ac:dyDescent="0.55000000000000004">
      <c r="B53" s="46"/>
      <c r="C53" s="96"/>
    </row>
    <row r="54" spans="1:3" x14ac:dyDescent="0.55000000000000004">
      <c r="A54" s="106"/>
      <c r="B54" s="46"/>
      <c r="C54" s="96"/>
    </row>
    <row r="55" spans="1:3" x14ac:dyDescent="0.55000000000000004">
      <c r="B55" s="46"/>
      <c r="C55" s="96"/>
    </row>
    <row r="56" spans="1:3" x14ac:dyDescent="0.55000000000000004">
      <c r="A56" s="106"/>
      <c r="B56" s="46"/>
      <c r="C56" s="96"/>
    </row>
  </sheetData>
  <sheetProtection algorithmName="SHA-512" hashValue="rAzj7CGA6AclJEyY6T5zg1XWGpvH7veWU7Als6JG05Z9HYXZW0OE+YQDroaMSOEG6nVhoiPQH4IvxBCQ9kQSBg==" saltValue="VdOUvbVtZTp6HR4/Lz8CzA==" spinCount="100000" sheet="1" insertHyperlinks="0"/>
  <hyperlinks>
    <hyperlink ref="A15" r:id="rId1" xr:uid="{C61A8146-6E36-4C52-87A4-7FA1A7662FB6}"/>
  </hyperlinks>
  <pageMargins left="0.7" right="0.7" top="0.75" bottom="0.75" header="0.3" footer="0.3"/>
  <pageSetup paperSize="3" scale="74"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268B4-B1F7-4A2A-9FF4-8E4EAFAC13AB}">
  <sheetPr codeName="Sheet3">
    <tabColor theme="6" tint="0.59999389629810485"/>
  </sheetPr>
  <dimension ref="A1:Y67"/>
  <sheetViews>
    <sheetView zoomScaleNormal="100" workbookViewId="0">
      <selection activeCell="B6" sqref="B6:F6"/>
    </sheetView>
  </sheetViews>
  <sheetFormatPr defaultColWidth="9.15625" defaultRowHeight="14.4" x14ac:dyDescent="0.55000000000000004"/>
  <cols>
    <col min="1" max="1" width="30.47265625" style="1" customWidth="1"/>
    <col min="2" max="2" width="11.734375" style="1" customWidth="1"/>
    <col min="3" max="3" width="9.15625" style="1"/>
    <col min="4" max="4" width="12.15625" style="1" customWidth="1"/>
    <col min="5" max="5" width="9.15625" style="1"/>
    <col min="6" max="6" width="30.5234375" style="1" customWidth="1"/>
    <col min="7" max="7" width="2.15625" style="1" customWidth="1"/>
    <col min="8" max="8" width="32.62890625" style="1" customWidth="1"/>
    <col min="9" max="9" width="10.47265625" style="1" customWidth="1"/>
    <col min="10" max="10" width="7.15625" style="1" customWidth="1"/>
    <col min="11" max="11" width="15.5234375" style="1" customWidth="1"/>
    <col min="12" max="16384" width="9.15625" style="1"/>
  </cols>
  <sheetData>
    <row r="1" spans="1:22" ht="18.3" x14ac:dyDescent="0.7">
      <c r="A1" s="221" t="s">
        <v>62</v>
      </c>
      <c r="B1" s="221"/>
      <c r="C1" s="221"/>
      <c r="D1" s="221"/>
      <c r="E1" s="221"/>
      <c r="F1" s="221"/>
      <c r="G1" s="221"/>
      <c r="H1" s="221"/>
      <c r="I1" s="221"/>
      <c r="J1" s="221"/>
      <c r="K1" s="221"/>
    </row>
    <row r="2" spans="1:22" x14ac:dyDescent="0.55000000000000004">
      <c r="A2" s="35"/>
      <c r="B2" s="35"/>
      <c r="C2" s="35"/>
      <c r="D2" s="35"/>
      <c r="E2" s="35"/>
      <c r="F2" s="35"/>
      <c r="G2" s="35"/>
      <c r="H2" s="35"/>
      <c r="I2" s="35"/>
      <c r="J2" s="35"/>
      <c r="K2" s="35"/>
    </row>
    <row r="3" spans="1:22" x14ac:dyDescent="0.55000000000000004">
      <c r="B3" s="36" t="s">
        <v>21</v>
      </c>
      <c r="C3" s="35"/>
      <c r="D3" s="35"/>
      <c r="E3" s="35"/>
      <c r="F3" s="35"/>
      <c r="G3" s="35"/>
      <c r="H3" s="35"/>
      <c r="I3" s="35"/>
      <c r="J3" s="35"/>
      <c r="K3" s="35"/>
      <c r="L3" s="35"/>
      <c r="M3" s="35"/>
      <c r="N3" s="35"/>
      <c r="O3" s="35"/>
      <c r="P3" s="35"/>
      <c r="Q3" s="35"/>
      <c r="R3" s="35"/>
      <c r="S3" s="35"/>
      <c r="T3" s="35"/>
      <c r="U3" s="35"/>
      <c r="V3" s="35"/>
    </row>
    <row r="4" spans="1:22" x14ac:dyDescent="0.55000000000000004">
      <c r="B4" s="36"/>
      <c r="C4" s="35"/>
      <c r="D4" s="35"/>
      <c r="E4" s="35"/>
      <c r="F4" s="35"/>
      <c r="G4" s="35"/>
      <c r="H4" s="35"/>
      <c r="I4" s="35"/>
      <c r="J4" s="35"/>
      <c r="K4" s="35"/>
      <c r="L4" s="35"/>
      <c r="M4" s="35"/>
      <c r="N4" s="35"/>
      <c r="O4" s="35"/>
      <c r="P4" s="35"/>
      <c r="Q4" s="35"/>
      <c r="R4" s="35"/>
      <c r="S4" s="35"/>
      <c r="T4" s="35"/>
      <c r="U4" s="35"/>
      <c r="V4" s="35"/>
    </row>
    <row r="5" spans="1:22" x14ac:dyDescent="0.55000000000000004">
      <c r="B5" s="36"/>
      <c r="C5" s="35"/>
      <c r="D5" s="35"/>
      <c r="E5" s="35"/>
      <c r="F5" s="35"/>
      <c r="G5" s="35"/>
      <c r="H5" s="35"/>
      <c r="I5" s="35"/>
      <c r="J5" s="35"/>
      <c r="K5" s="35"/>
      <c r="L5" s="35"/>
      <c r="M5" s="35"/>
      <c r="N5" s="35"/>
      <c r="O5" s="35"/>
      <c r="P5" s="35"/>
      <c r="Q5" s="35"/>
      <c r="R5" s="35"/>
      <c r="S5" s="35"/>
      <c r="T5" s="35"/>
      <c r="U5" s="35"/>
      <c r="V5" s="35"/>
    </row>
    <row r="6" spans="1:22" ht="20.25" customHeight="1" x14ac:dyDescent="0.55000000000000004">
      <c r="A6" s="35" t="s">
        <v>49</v>
      </c>
      <c r="B6" s="222"/>
      <c r="C6" s="222"/>
      <c r="D6" s="222"/>
      <c r="E6" s="222"/>
      <c r="F6" s="222"/>
      <c r="H6" s="1" t="s">
        <v>50</v>
      </c>
      <c r="I6" s="223"/>
      <c r="J6" s="217"/>
      <c r="K6" s="218"/>
      <c r="L6" s="35"/>
      <c r="M6" s="35"/>
      <c r="N6" s="35"/>
      <c r="O6" s="35"/>
      <c r="P6" s="35"/>
      <c r="Q6" s="35"/>
      <c r="R6" s="35"/>
      <c r="S6" s="35"/>
      <c r="T6" s="35"/>
      <c r="U6" s="35"/>
      <c r="V6" s="35"/>
    </row>
    <row r="7" spans="1:22" x14ac:dyDescent="0.55000000000000004">
      <c r="A7" s="35"/>
      <c r="B7" s="35"/>
      <c r="C7" s="35"/>
      <c r="D7" s="35"/>
      <c r="E7" s="35"/>
      <c r="F7" s="35"/>
      <c r="H7" s="35"/>
      <c r="I7" s="35"/>
      <c r="J7" s="35"/>
      <c r="K7" s="35"/>
      <c r="L7" s="35"/>
      <c r="M7" s="35"/>
      <c r="N7" s="35"/>
      <c r="O7" s="35"/>
      <c r="P7" s="35"/>
      <c r="Q7" s="35"/>
      <c r="R7" s="35"/>
      <c r="S7" s="35"/>
      <c r="T7" s="35"/>
      <c r="U7" s="35"/>
      <c r="V7" s="35"/>
    </row>
    <row r="8" spans="1:22" ht="20.25" customHeight="1" x14ac:dyDescent="0.55000000000000004">
      <c r="A8" s="35" t="s">
        <v>51</v>
      </c>
      <c r="B8" s="222"/>
      <c r="C8" s="222"/>
      <c r="D8" s="222"/>
      <c r="E8" s="222"/>
      <c r="F8" s="222"/>
      <c r="H8" s="35" t="s">
        <v>52</v>
      </c>
      <c r="I8" s="224"/>
      <c r="J8" s="217"/>
      <c r="K8" s="218"/>
      <c r="L8" s="35"/>
      <c r="M8" s="35"/>
      <c r="N8" s="35"/>
      <c r="O8" s="35"/>
      <c r="P8" s="35"/>
      <c r="Q8" s="35"/>
      <c r="R8" s="35"/>
      <c r="S8" s="35"/>
      <c r="T8" s="35"/>
      <c r="U8" s="35"/>
      <c r="V8" s="35"/>
    </row>
    <row r="9" spans="1:22" x14ac:dyDescent="0.55000000000000004">
      <c r="A9" s="35"/>
      <c r="B9" s="35"/>
      <c r="C9" s="35"/>
      <c r="E9" s="35"/>
      <c r="F9" s="35"/>
      <c r="H9" s="35"/>
      <c r="I9" s="35"/>
      <c r="J9" s="35"/>
      <c r="K9" s="35"/>
      <c r="L9" s="35"/>
      <c r="M9" s="35"/>
      <c r="N9" s="35"/>
      <c r="O9" s="35"/>
      <c r="P9" s="35"/>
      <c r="Q9" s="35"/>
      <c r="R9" s="35"/>
      <c r="S9" s="35"/>
      <c r="T9" s="35"/>
      <c r="U9" s="35"/>
      <c r="V9" s="35"/>
    </row>
    <row r="10" spans="1:22" ht="20.25" customHeight="1" x14ac:dyDescent="0.55000000000000004">
      <c r="A10" s="35" t="s">
        <v>53</v>
      </c>
      <c r="B10" s="186"/>
      <c r="C10" s="187"/>
      <c r="D10" s="187"/>
      <c r="E10" s="187"/>
      <c r="F10" s="188"/>
      <c r="H10" s="35" t="s">
        <v>54</v>
      </c>
      <c r="I10" s="216"/>
      <c r="J10" s="217"/>
      <c r="K10" s="218"/>
      <c r="L10" s="35"/>
      <c r="M10" s="35"/>
      <c r="N10" s="35"/>
      <c r="O10" s="35"/>
      <c r="P10" s="35"/>
      <c r="Q10" s="35"/>
      <c r="R10" s="35"/>
      <c r="S10" s="35"/>
      <c r="T10" s="35"/>
      <c r="U10" s="35"/>
      <c r="V10" s="35"/>
    </row>
    <row r="11" spans="1:22" ht="20.25" customHeight="1" x14ac:dyDescent="0.55000000000000004">
      <c r="B11" s="189"/>
      <c r="C11" s="190"/>
      <c r="D11" s="190"/>
      <c r="E11" s="190"/>
      <c r="F11" s="191"/>
    </row>
    <row r="12" spans="1:22" ht="20.25" customHeight="1" x14ac:dyDescent="0.55000000000000004">
      <c r="B12" s="192"/>
      <c r="C12" s="193"/>
      <c r="D12" s="193"/>
      <c r="E12" s="193"/>
      <c r="F12" s="194"/>
    </row>
    <row r="13" spans="1:22" x14ac:dyDescent="0.55000000000000004">
      <c r="A13" s="15"/>
      <c r="B13" s="79" t="s">
        <v>78</v>
      </c>
      <c r="C13" s="15"/>
      <c r="D13" s="15"/>
      <c r="E13" s="15"/>
      <c r="H13" s="16"/>
      <c r="J13" s="17"/>
    </row>
    <row r="14" spans="1:22" ht="12" customHeight="1" x14ac:dyDescent="0.55000000000000004">
      <c r="A14" s="3" t="s">
        <v>55</v>
      </c>
      <c r="H14" s="17"/>
      <c r="I14" s="17"/>
      <c r="J14" s="17"/>
    </row>
    <row r="15" spans="1:22" ht="20.25" customHeight="1" x14ac:dyDescent="0.55000000000000004">
      <c r="A15" s="18" t="s">
        <v>56</v>
      </c>
      <c r="H15" s="17"/>
      <c r="J15" s="17"/>
      <c r="O15" s="19"/>
    </row>
    <row r="16" spans="1:22" s="2" customFormat="1" ht="17.25" customHeight="1" x14ac:dyDescent="0.55000000000000004">
      <c r="A16" s="219" t="s">
        <v>57</v>
      </c>
      <c r="B16" s="219"/>
      <c r="C16" s="219"/>
      <c r="D16" s="219"/>
      <c r="E16" s="219"/>
      <c r="F16" s="219"/>
      <c r="G16" s="219"/>
      <c r="H16" s="219"/>
      <c r="I16" s="219"/>
      <c r="J16" s="20"/>
      <c r="K16" s="77"/>
      <c r="L16" s="21"/>
    </row>
    <row r="17" spans="1:25" ht="12" customHeight="1" x14ac:dyDescent="0.55000000000000004">
      <c r="A17" s="22"/>
      <c r="B17" s="22"/>
      <c r="C17" s="22"/>
      <c r="D17" s="22"/>
      <c r="E17" s="22"/>
      <c r="F17" s="22"/>
      <c r="H17" s="35"/>
      <c r="I17" s="20"/>
      <c r="J17" s="17"/>
      <c r="L17" s="19"/>
    </row>
    <row r="18" spans="1:25" ht="20.25" customHeight="1" x14ac:dyDescent="0.55000000000000004">
      <c r="A18" s="23" t="s">
        <v>58</v>
      </c>
      <c r="H18" s="17"/>
      <c r="I18" s="17"/>
      <c r="J18" s="17"/>
      <c r="L18" s="24"/>
    </row>
    <row r="19" spans="1:25" ht="15" customHeight="1" x14ac:dyDescent="0.55000000000000004">
      <c r="A19" s="39"/>
      <c r="B19" s="39"/>
      <c r="C19" s="39"/>
      <c r="D19" s="39"/>
      <c r="E19" s="39"/>
      <c r="F19" s="39"/>
      <c r="G19" s="39"/>
      <c r="H19" s="39"/>
      <c r="I19" s="39"/>
      <c r="J19" s="37"/>
      <c r="K19" s="19"/>
    </row>
    <row r="20" spans="1:25" ht="15" customHeight="1" x14ac:dyDescent="0.55000000000000004">
      <c r="A20" s="220" t="s">
        <v>111</v>
      </c>
      <c r="B20" s="220"/>
      <c r="C20" s="220"/>
      <c r="D20" s="220"/>
      <c r="E20" s="220"/>
      <c r="F20" s="220"/>
      <c r="G20" s="220"/>
      <c r="H20" s="220"/>
      <c r="I20" s="220"/>
      <c r="J20" s="37"/>
    </row>
    <row r="21" spans="1:25" ht="15" customHeight="1" x14ac:dyDescent="0.55000000000000004">
      <c r="A21" s="220"/>
      <c r="B21" s="220"/>
      <c r="C21" s="220"/>
      <c r="D21" s="220"/>
      <c r="E21" s="220"/>
      <c r="F21" s="220"/>
      <c r="G21" s="220"/>
      <c r="H21" s="220"/>
      <c r="I21" s="220"/>
      <c r="J21" s="37"/>
      <c r="K21" s="77"/>
      <c r="M21" s="19"/>
    </row>
    <row r="22" spans="1:25" ht="15" customHeight="1" x14ac:dyDescent="0.55000000000000004">
      <c r="A22" s="220"/>
      <c r="B22" s="220"/>
      <c r="C22" s="220"/>
      <c r="D22" s="220"/>
      <c r="E22" s="220"/>
      <c r="F22" s="220"/>
      <c r="G22" s="220"/>
      <c r="H22" s="220"/>
      <c r="I22" s="220"/>
      <c r="J22" s="37"/>
    </row>
    <row r="23" spans="1:25" ht="15" customHeight="1" x14ac:dyDescent="0.55000000000000004">
      <c r="A23" s="38"/>
      <c r="B23" s="38"/>
      <c r="C23" s="38"/>
      <c r="D23" s="38"/>
      <c r="E23" s="38"/>
      <c r="F23" s="38"/>
      <c r="G23" s="38"/>
      <c r="H23" s="38"/>
      <c r="I23" s="38"/>
      <c r="J23" s="37"/>
    </row>
    <row r="24" spans="1:25" x14ac:dyDescent="0.55000000000000004">
      <c r="J24" s="17"/>
      <c r="K24" s="2"/>
      <c r="L24" s="19"/>
    </row>
    <row r="25" spans="1:25" x14ac:dyDescent="0.55000000000000004">
      <c r="A25" s="3" t="s">
        <v>55</v>
      </c>
      <c r="Y25" s="35"/>
    </row>
    <row r="26" spans="1:25" x14ac:dyDescent="0.55000000000000004">
      <c r="P26" s="35"/>
      <c r="Q26" s="35"/>
      <c r="R26" s="35"/>
      <c r="S26" s="35"/>
      <c r="T26" s="35"/>
      <c r="U26" s="35"/>
      <c r="V26" s="35"/>
    </row>
    <row r="27" spans="1:25" ht="47.4" customHeight="1" x14ac:dyDescent="0.55000000000000004">
      <c r="A27" s="200" t="s">
        <v>108</v>
      </c>
      <c r="B27" s="200"/>
      <c r="C27" s="200"/>
      <c r="D27" s="200"/>
      <c r="E27" s="200"/>
      <c r="F27" s="200"/>
      <c r="G27" s="200"/>
      <c r="H27" s="200"/>
      <c r="I27" s="200"/>
      <c r="J27" s="200"/>
      <c r="P27" s="35"/>
      <c r="Q27" s="35"/>
      <c r="R27" s="35"/>
      <c r="S27" s="35"/>
      <c r="T27" s="35"/>
      <c r="U27" s="35"/>
      <c r="V27" s="35"/>
    </row>
    <row r="28" spans="1:25" x14ac:dyDescent="0.55000000000000004">
      <c r="A28" s="25"/>
      <c r="K28" s="19"/>
      <c r="P28" s="35"/>
      <c r="Q28" s="35"/>
      <c r="R28" s="35"/>
      <c r="S28" s="35"/>
      <c r="T28" s="35"/>
      <c r="U28" s="35"/>
      <c r="V28" s="35"/>
    </row>
    <row r="29" spans="1:25" x14ac:dyDescent="0.55000000000000004">
      <c r="K29" s="19"/>
      <c r="P29" s="35"/>
      <c r="Q29" s="35"/>
      <c r="R29" s="35"/>
      <c r="S29" s="35"/>
      <c r="T29" s="35"/>
      <c r="U29" s="35"/>
      <c r="V29" s="35"/>
    </row>
    <row r="30" spans="1:25" ht="27.75" customHeight="1" x14ac:dyDescent="0.6">
      <c r="A30" s="26" t="s">
        <v>26</v>
      </c>
      <c r="P30" s="35"/>
      <c r="Q30" s="35"/>
      <c r="R30" s="35"/>
      <c r="S30" s="35"/>
      <c r="T30" s="35"/>
      <c r="U30" s="35"/>
      <c r="V30" s="35"/>
    </row>
    <row r="31" spans="1:25" ht="15.3" x14ac:dyDescent="0.55000000000000004">
      <c r="A31" s="27"/>
      <c r="L31" s="28"/>
    </row>
    <row r="32" spans="1:25" ht="15.6" x14ac:dyDescent="0.6">
      <c r="A32" s="29" t="s">
        <v>18</v>
      </c>
      <c r="B32" s="199"/>
      <c r="C32" s="199"/>
      <c r="D32" s="199"/>
      <c r="E32" s="199"/>
      <c r="F32" s="199"/>
      <c r="G32" s="199"/>
      <c r="H32" s="199"/>
      <c r="I32" s="199"/>
      <c r="L32" s="28"/>
    </row>
    <row r="33" spans="1:11" ht="35.25" customHeight="1" x14ac:dyDescent="0.55000000000000004">
      <c r="A33" s="30" t="s">
        <v>23</v>
      </c>
      <c r="B33" s="197"/>
      <c r="C33" s="197"/>
      <c r="D33" s="197"/>
      <c r="E33" s="197"/>
      <c r="F33" s="197"/>
      <c r="G33" s="197"/>
      <c r="H33" s="197"/>
      <c r="I33" s="197"/>
      <c r="K33" s="31" t="s">
        <v>59</v>
      </c>
    </row>
    <row r="34" spans="1:11" ht="21.75" customHeight="1" x14ac:dyDescent="0.6">
      <c r="A34" s="29" t="s">
        <v>19</v>
      </c>
      <c r="B34" s="197"/>
      <c r="C34" s="197"/>
      <c r="D34" s="197"/>
      <c r="E34" s="197"/>
      <c r="F34" s="197"/>
      <c r="G34" s="197"/>
      <c r="H34" s="197"/>
      <c r="I34" s="197"/>
    </row>
    <row r="35" spans="1:11" ht="15.6" x14ac:dyDescent="0.6">
      <c r="A35" s="40" t="s">
        <v>20</v>
      </c>
      <c r="B35" s="198"/>
      <c r="C35" s="197"/>
      <c r="D35" s="197"/>
      <c r="E35" s="197"/>
      <c r="F35" s="197"/>
      <c r="G35" s="197"/>
      <c r="H35" s="197"/>
      <c r="I35" s="197"/>
    </row>
    <row r="36" spans="1:11" ht="15.6" x14ac:dyDescent="0.6">
      <c r="A36" s="32"/>
    </row>
    <row r="37" spans="1:11" ht="15.6" x14ac:dyDescent="0.6">
      <c r="A37" s="33"/>
    </row>
    <row r="38" spans="1:11" ht="15.6" x14ac:dyDescent="0.6">
      <c r="A38" s="26" t="s">
        <v>27</v>
      </c>
    </row>
    <row r="39" spans="1:11" ht="15.6" x14ac:dyDescent="0.6">
      <c r="A39" s="33"/>
    </row>
    <row r="40" spans="1:11" ht="15.6" x14ac:dyDescent="0.6">
      <c r="A40" s="29" t="s">
        <v>18</v>
      </c>
      <c r="B40" s="199"/>
      <c r="C40" s="199"/>
      <c r="D40" s="199"/>
      <c r="E40" s="199"/>
      <c r="F40" s="199"/>
      <c r="G40" s="199"/>
      <c r="H40" s="199"/>
      <c r="I40" s="199"/>
    </row>
    <row r="41" spans="1:11" ht="36.75" customHeight="1" x14ac:dyDescent="0.55000000000000004">
      <c r="A41" s="30" t="s">
        <v>23</v>
      </c>
      <c r="B41" s="197"/>
      <c r="C41" s="197"/>
      <c r="D41" s="197"/>
      <c r="E41" s="197"/>
      <c r="F41" s="197"/>
      <c r="G41" s="197"/>
      <c r="H41" s="197"/>
      <c r="I41" s="197"/>
      <c r="K41" s="31" t="s">
        <v>59</v>
      </c>
    </row>
    <row r="42" spans="1:11" ht="21" customHeight="1" x14ac:dyDescent="0.6">
      <c r="A42" s="29" t="s">
        <v>19</v>
      </c>
      <c r="B42" s="197"/>
      <c r="C42" s="197"/>
      <c r="D42" s="197"/>
      <c r="E42" s="197"/>
      <c r="F42" s="197"/>
      <c r="G42" s="197"/>
      <c r="H42" s="197"/>
      <c r="I42" s="197"/>
    </row>
    <row r="43" spans="1:11" ht="15.6" x14ac:dyDescent="0.6">
      <c r="A43" s="40" t="s">
        <v>20</v>
      </c>
      <c r="B43" s="198"/>
      <c r="C43" s="197"/>
      <c r="D43" s="197"/>
      <c r="E43" s="197"/>
      <c r="F43" s="197"/>
      <c r="G43" s="197"/>
      <c r="H43" s="197"/>
      <c r="I43" s="197"/>
    </row>
    <row r="46" spans="1:11" ht="14.7" hidden="1" thickBot="1" x14ac:dyDescent="0.6">
      <c r="A46" s="34"/>
      <c r="B46" s="34"/>
      <c r="C46" s="34"/>
      <c r="D46" s="34"/>
      <c r="E46" s="34"/>
      <c r="F46" s="34"/>
      <c r="G46" s="34"/>
      <c r="H46" s="34"/>
      <c r="I46" s="34"/>
      <c r="J46" s="34"/>
      <c r="K46" s="34"/>
    </row>
    <row r="47" spans="1:11" hidden="1" x14ac:dyDescent="0.55000000000000004">
      <c r="A47" s="195" t="s">
        <v>22</v>
      </c>
      <c r="B47" s="196"/>
      <c r="C47" s="196"/>
      <c r="D47" s="196"/>
      <c r="E47" s="196"/>
      <c r="F47" s="196"/>
      <c r="G47" s="196"/>
      <c r="H47" s="201" t="s">
        <v>25</v>
      </c>
      <c r="I47" s="202"/>
      <c r="J47" s="202"/>
      <c r="K47" s="203"/>
    </row>
    <row r="48" spans="1:11" hidden="1" x14ac:dyDescent="0.55000000000000004">
      <c r="A48" s="184" t="s">
        <v>77</v>
      </c>
      <c r="B48" s="185"/>
      <c r="C48" s="185"/>
      <c r="D48" s="204"/>
      <c r="E48" s="205"/>
      <c r="F48" s="205"/>
      <c r="G48" s="206"/>
      <c r="H48" s="207"/>
      <c r="I48" s="208"/>
      <c r="J48" s="208"/>
      <c r="K48" s="209"/>
    </row>
    <row r="49" spans="1:11" hidden="1" x14ac:dyDescent="0.55000000000000004">
      <c r="A49" s="184" t="s">
        <v>23</v>
      </c>
      <c r="B49" s="185"/>
      <c r="C49" s="185"/>
      <c r="D49" s="204"/>
      <c r="E49" s="205"/>
      <c r="F49" s="205"/>
      <c r="G49" s="206"/>
      <c r="H49" s="210"/>
      <c r="I49" s="211"/>
      <c r="J49" s="211"/>
      <c r="K49" s="212"/>
    </row>
    <row r="50" spans="1:11" hidden="1" x14ac:dyDescent="0.55000000000000004">
      <c r="A50" s="184" t="s">
        <v>24</v>
      </c>
      <c r="B50" s="185"/>
      <c r="C50" s="185"/>
      <c r="D50" s="204"/>
      <c r="E50" s="205"/>
      <c r="F50" s="205"/>
      <c r="G50" s="206"/>
      <c r="H50" s="210"/>
      <c r="I50" s="211"/>
      <c r="J50" s="211"/>
      <c r="K50" s="212"/>
    </row>
    <row r="51" spans="1:11" hidden="1" x14ac:dyDescent="0.55000000000000004">
      <c r="A51" s="184" t="s">
        <v>20</v>
      </c>
      <c r="B51" s="185"/>
      <c r="C51" s="185"/>
      <c r="D51" s="204"/>
      <c r="E51" s="205"/>
      <c r="F51" s="205"/>
      <c r="G51" s="206"/>
      <c r="H51" s="213"/>
      <c r="I51" s="214"/>
      <c r="J51" s="214"/>
      <c r="K51" s="215"/>
    </row>
    <row r="52" spans="1:11" hidden="1" x14ac:dyDescent="0.55000000000000004">
      <c r="D52" s="14"/>
    </row>
    <row r="53" spans="1:11" hidden="1" x14ac:dyDescent="0.55000000000000004">
      <c r="A53" s="184" t="s">
        <v>14</v>
      </c>
      <c r="B53" s="185"/>
      <c r="C53" s="185"/>
      <c r="D53" s="108"/>
      <c r="E53" s="35"/>
      <c r="F53" s="35"/>
      <c r="G53" s="35"/>
    </row>
    <row r="54" spans="1:11" hidden="1" x14ac:dyDescent="0.55000000000000004"/>
    <row r="63" spans="1:11" x14ac:dyDescent="0.55000000000000004">
      <c r="A63" s="4"/>
    </row>
    <row r="64" spans="1:11" x14ac:dyDescent="0.55000000000000004">
      <c r="A64" s="4"/>
    </row>
    <row r="65" spans="1:1" x14ac:dyDescent="0.55000000000000004">
      <c r="A65" s="4" t="s">
        <v>28</v>
      </c>
    </row>
    <row r="66" spans="1:1" x14ac:dyDescent="0.55000000000000004">
      <c r="A66" s="4" t="s">
        <v>30</v>
      </c>
    </row>
    <row r="67" spans="1:1" x14ac:dyDescent="0.55000000000000004">
      <c r="A67" s="4"/>
    </row>
  </sheetData>
  <sheetProtection algorithmName="SHA-512" hashValue="9yUtTi7QQmVL9S7zW+R5Ck3IVwVVhEVdndBuHRoj/UjT3DKR2p3oK0I10wWD9tS4S1FYzvifZH3XFJeNYC/wcg==" saltValue="2UQ6KYKhoTI+tLzCvF3Mfg==" spinCount="100000" sheet="1" objects="1" scenarios="1"/>
  <mergeCells count="30">
    <mergeCell ref="I10:K10"/>
    <mergeCell ref="A16:I16"/>
    <mergeCell ref="A20:I22"/>
    <mergeCell ref="A1:K1"/>
    <mergeCell ref="B6:F6"/>
    <mergeCell ref="I6:K6"/>
    <mergeCell ref="B8:F8"/>
    <mergeCell ref="I8:K8"/>
    <mergeCell ref="A49:C49"/>
    <mergeCell ref="D49:G49"/>
    <mergeCell ref="A50:C50"/>
    <mergeCell ref="D50:G50"/>
    <mergeCell ref="A51:C51"/>
    <mergeCell ref="D51:G51"/>
    <mergeCell ref="A53:C53"/>
    <mergeCell ref="B10:F12"/>
    <mergeCell ref="A47:G47"/>
    <mergeCell ref="B34:I34"/>
    <mergeCell ref="B35:I35"/>
    <mergeCell ref="B40:I40"/>
    <mergeCell ref="B41:I41"/>
    <mergeCell ref="B42:I42"/>
    <mergeCell ref="B43:I43"/>
    <mergeCell ref="A27:J27"/>
    <mergeCell ref="B32:I32"/>
    <mergeCell ref="B33:I33"/>
    <mergeCell ref="H47:K47"/>
    <mergeCell ref="A48:C48"/>
    <mergeCell ref="D48:G48"/>
    <mergeCell ref="H48:K51"/>
  </mergeCells>
  <dataValidations count="1">
    <dataValidation type="list" allowBlank="1" showInputMessage="1" showErrorMessage="1" sqref="K21 K16" xr:uid="{0BD5E03C-D984-4288-9ABF-474A599DE1E9}">
      <formula1>$A$65:$A$66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theme="6" tint="0.59999389629810485"/>
  </sheetPr>
  <dimension ref="A1:AA179"/>
  <sheetViews>
    <sheetView showGridLines="0" zoomScaleNormal="100" zoomScaleSheetLayoutView="55" workbookViewId="0">
      <selection activeCell="B17" sqref="B17"/>
    </sheetView>
  </sheetViews>
  <sheetFormatPr defaultColWidth="8.89453125" defaultRowHeight="14.4" x14ac:dyDescent="0.55000000000000004"/>
  <cols>
    <col min="1" max="1" width="75.89453125" style="47" customWidth="1"/>
    <col min="2" max="13" width="14.1015625" style="47" customWidth="1"/>
    <col min="14" max="14" width="8.89453125" style="47" customWidth="1"/>
    <col min="15" max="16" width="17" style="44" customWidth="1"/>
    <col min="17" max="22" width="8.89453125" style="44"/>
    <col min="23" max="23" width="71.7890625" style="6" bestFit="1" customWidth="1"/>
    <col min="24" max="27" width="8.89453125" style="44"/>
    <col min="28" max="16384" width="8.89453125" style="47"/>
  </cols>
  <sheetData>
    <row r="1" spans="1:27" s="44" customFormat="1" ht="18.3" x14ac:dyDescent="0.7">
      <c r="A1" s="64" t="s">
        <v>61</v>
      </c>
      <c r="B1" s="226"/>
      <c r="C1" s="226"/>
      <c r="D1" s="226"/>
      <c r="E1" s="226"/>
      <c r="F1" s="226"/>
      <c r="G1" s="226"/>
      <c r="H1" s="226"/>
      <c r="I1" s="226"/>
      <c r="J1" s="226"/>
      <c r="K1" s="226"/>
      <c r="L1" s="226"/>
      <c r="M1" s="226"/>
      <c r="W1" s="6"/>
    </row>
    <row r="2" spans="1:27" s="44" customFormat="1" x14ac:dyDescent="0.55000000000000004">
      <c r="A2" s="8" t="s">
        <v>96</v>
      </c>
      <c r="B2" s="227"/>
      <c r="C2" s="227"/>
      <c r="D2" s="227"/>
      <c r="E2" s="227"/>
      <c r="F2" s="227"/>
      <c r="G2" s="227"/>
      <c r="H2" s="227"/>
      <c r="I2" s="227"/>
      <c r="J2" s="227"/>
      <c r="K2" s="227"/>
      <c r="L2" s="227"/>
      <c r="M2" s="227"/>
      <c r="W2" s="6"/>
    </row>
    <row r="3" spans="1:27" s="45" customFormat="1" x14ac:dyDescent="0.55000000000000004">
      <c r="A3" s="63" t="s">
        <v>81</v>
      </c>
      <c r="B3" s="225" t="s">
        <v>112</v>
      </c>
      <c r="C3" s="225"/>
      <c r="D3" s="225"/>
      <c r="E3" s="225"/>
      <c r="F3" s="225"/>
      <c r="G3" s="225"/>
      <c r="H3" s="225"/>
      <c r="I3" s="225"/>
      <c r="J3" s="225"/>
      <c r="K3" s="225"/>
      <c r="L3" s="225"/>
      <c r="M3" s="225"/>
      <c r="O3" s="46"/>
      <c r="P3" s="46"/>
      <c r="Q3" s="46"/>
      <c r="R3" s="46"/>
      <c r="S3" s="46"/>
      <c r="T3" s="46"/>
      <c r="U3" s="46"/>
      <c r="V3" s="46"/>
      <c r="W3" s="9"/>
      <c r="X3" s="46"/>
      <c r="Y3" s="46"/>
      <c r="Z3" s="46"/>
      <c r="AA3" s="46"/>
    </row>
    <row r="4" spans="1:27" s="45" customFormat="1" ht="43.2" x14ac:dyDescent="0.55000000000000004">
      <c r="A4" s="76" t="s">
        <v>63</v>
      </c>
      <c r="B4" s="42" t="s">
        <v>64</v>
      </c>
      <c r="C4" s="42" t="s">
        <v>65</v>
      </c>
      <c r="D4" s="42" t="s">
        <v>66</v>
      </c>
      <c r="E4" s="42" t="s">
        <v>67</v>
      </c>
      <c r="F4" s="42" t="s">
        <v>68</v>
      </c>
      <c r="G4" s="42" t="s">
        <v>69</v>
      </c>
      <c r="H4" s="42" t="s">
        <v>99</v>
      </c>
      <c r="I4" s="42" t="s">
        <v>100</v>
      </c>
      <c r="J4" s="42" t="s">
        <v>101</v>
      </c>
      <c r="K4" s="42" t="s">
        <v>102</v>
      </c>
      <c r="L4" s="42" t="s">
        <v>103</v>
      </c>
      <c r="M4" s="42" t="s">
        <v>104</v>
      </c>
      <c r="O4" s="46"/>
      <c r="P4" s="46"/>
      <c r="Q4" s="46"/>
      <c r="R4" s="46"/>
      <c r="S4" s="46"/>
      <c r="T4" s="46"/>
      <c r="U4" s="46"/>
      <c r="V4" s="46"/>
      <c r="W4" s="9"/>
      <c r="X4" s="46"/>
      <c r="Y4" s="46"/>
      <c r="Z4" s="46"/>
      <c r="AA4" s="46"/>
    </row>
    <row r="5" spans="1:27" s="46" customFormat="1" x14ac:dyDescent="0.55000000000000004">
      <c r="A5" s="110" t="s">
        <v>60</v>
      </c>
      <c r="B5" s="111"/>
      <c r="C5" s="112"/>
      <c r="D5" s="112"/>
      <c r="E5" s="112"/>
      <c r="F5" s="112"/>
      <c r="G5" s="113" t="s">
        <v>17</v>
      </c>
      <c r="H5" s="113"/>
      <c r="I5" s="114"/>
      <c r="J5" s="111"/>
      <c r="K5" s="111"/>
      <c r="L5" s="111"/>
      <c r="M5" s="115"/>
      <c r="W5" s="9"/>
    </row>
    <row r="6" spans="1:27" s="45" customFormat="1" x14ac:dyDescent="0.55000000000000004">
      <c r="A6" s="116" t="s">
        <v>63</v>
      </c>
      <c r="B6" s="109"/>
      <c r="C6" s="109"/>
      <c r="D6" s="109"/>
      <c r="E6" s="109"/>
      <c r="F6" s="109"/>
      <c r="G6" s="109"/>
      <c r="H6" s="109"/>
      <c r="I6" s="109"/>
      <c r="J6" s="109"/>
      <c r="K6" s="109"/>
      <c r="L6" s="109"/>
      <c r="M6" s="109"/>
      <c r="O6" s="46"/>
      <c r="P6" s="46"/>
      <c r="Q6" s="46"/>
      <c r="R6" s="46"/>
      <c r="S6" s="46"/>
      <c r="T6" s="46"/>
      <c r="U6" s="46"/>
      <c r="V6" s="46"/>
      <c r="W6" s="9"/>
      <c r="X6" s="46"/>
      <c r="Y6" s="46"/>
      <c r="Z6" s="46"/>
      <c r="AA6" s="46"/>
    </row>
    <row r="7" spans="1:27" x14ac:dyDescent="0.55000000000000004">
      <c r="A7" s="80" t="s">
        <v>8</v>
      </c>
      <c r="B7" s="43" t="str">
        <f t="shared" ref="B7:M7" si="0">IF(SUM(B6:B6)=0,"",SUM(B6:B6))</f>
        <v/>
      </c>
      <c r="C7" s="43" t="str">
        <f t="shared" si="0"/>
        <v/>
      </c>
      <c r="D7" s="43" t="str">
        <f t="shared" si="0"/>
        <v/>
      </c>
      <c r="E7" s="43" t="str">
        <f t="shared" si="0"/>
        <v/>
      </c>
      <c r="F7" s="43" t="str">
        <f t="shared" si="0"/>
        <v/>
      </c>
      <c r="G7" s="43" t="str">
        <f t="shared" si="0"/>
        <v/>
      </c>
      <c r="H7" s="43" t="str">
        <f t="shared" si="0"/>
        <v/>
      </c>
      <c r="I7" s="43" t="str">
        <f t="shared" si="0"/>
        <v/>
      </c>
      <c r="J7" s="43" t="str">
        <f t="shared" si="0"/>
        <v/>
      </c>
      <c r="K7" s="43" t="str">
        <f t="shared" si="0"/>
        <v/>
      </c>
      <c r="L7" s="43" t="str">
        <f t="shared" si="0"/>
        <v/>
      </c>
      <c r="M7" s="43" t="str">
        <f t="shared" si="0"/>
        <v/>
      </c>
      <c r="W7" s="9"/>
    </row>
    <row r="8" spans="1:27" s="5" customFormat="1" x14ac:dyDescent="0.55000000000000004">
      <c r="J8" s="10"/>
      <c r="K8" s="10"/>
      <c r="L8" s="10"/>
      <c r="M8" s="10"/>
      <c r="P8" s="11"/>
      <c r="W8" s="6"/>
    </row>
    <row r="9" spans="1:27" s="5" customFormat="1" ht="22.3" customHeight="1" x14ac:dyDescent="0.55000000000000004">
      <c r="J9" s="10"/>
      <c r="K9" s="10"/>
      <c r="L9" s="10"/>
      <c r="M9" s="10"/>
      <c r="P9" s="11"/>
      <c r="W9" s="6"/>
    </row>
    <row r="10" spans="1:27" ht="14.7" thickBot="1" x14ac:dyDescent="0.6">
      <c r="A10" s="44"/>
      <c r="B10" s="48"/>
      <c r="C10" s="48"/>
      <c r="D10" s="48"/>
      <c r="E10" s="48"/>
      <c r="F10" s="48"/>
      <c r="G10" s="48"/>
      <c r="H10" s="48"/>
      <c r="I10" s="5"/>
      <c r="J10" s="6"/>
      <c r="K10" s="6"/>
      <c r="L10" s="6"/>
      <c r="M10" s="6"/>
      <c r="N10" s="44"/>
    </row>
    <row r="11" spans="1:27" s="44" customFormat="1" ht="19.5" thickBot="1" x14ac:dyDescent="0.75">
      <c r="A11" s="81" t="s">
        <v>79</v>
      </c>
      <c r="B11" s="49"/>
      <c r="D11" s="50"/>
      <c r="E11" s="50"/>
      <c r="F11" s="50"/>
      <c r="G11" s="50"/>
      <c r="H11" s="50"/>
      <c r="I11" s="5"/>
      <c r="W11" s="6"/>
    </row>
    <row r="12" spans="1:27" s="44" customFormat="1" ht="9.75" customHeight="1" x14ac:dyDescent="0.7">
      <c r="A12" s="51"/>
      <c r="B12" s="51"/>
      <c r="D12" s="52"/>
      <c r="E12" s="52"/>
      <c r="F12" s="52"/>
      <c r="G12" s="48"/>
      <c r="H12" s="48"/>
      <c r="W12" s="6"/>
    </row>
    <row r="13" spans="1:27" s="44" customFormat="1" ht="18.3" x14ac:dyDescent="0.7">
      <c r="A13" s="53" t="s">
        <v>63</v>
      </c>
      <c r="B13" s="12" t="s">
        <v>16</v>
      </c>
      <c r="D13" s="48"/>
      <c r="E13" s="54"/>
      <c r="F13" s="54"/>
      <c r="G13" s="54"/>
      <c r="H13" s="54"/>
      <c r="W13" s="6"/>
    </row>
    <row r="14" spans="1:27" s="44" customFormat="1" ht="6.75" customHeight="1" x14ac:dyDescent="0.7">
      <c r="A14" s="55"/>
      <c r="B14" s="13"/>
      <c r="D14" s="48"/>
      <c r="E14" s="48"/>
      <c r="F14" s="48"/>
      <c r="G14" s="48"/>
      <c r="H14" s="48"/>
      <c r="W14" s="6"/>
    </row>
    <row r="15" spans="1:27" s="44" customFormat="1" ht="8.0500000000000007" customHeight="1" x14ac:dyDescent="0.7">
      <c r="A15" s="56"/>
      <c r="B15" s="57"/>
      <c r="D15" s="48"/>
      <c r="E15" s="48"/>
      <c r="F15" s="48"/>
      <c r="G15" s="48"/>
      <c r="H15" s="48"/>
      <c r="W15" s="6"/>
    </row>
    <row r="16" spans="1:27" s="44" customFormat="1" ht="18.3" x14ac:dyDescent="0.7">
      <c r="A16" s="179" t="s">
        <v>129</v>
      </c>
      <c r="B16" s="62">
        <f>SUM(B7:M7)</f>
        <v>0</v>
      </c>
      <c r="C16" s="41"/>
      <c r="D16" s="65"/>
      <c r="E16" s="58"/>
      <c r="F16" s="48"/>
      <c r="G16" s="59"/>
      <c r="H16" s="59"/>
      <c r="W16" s="6"/>
    </row>
    <row r="17" spans="1:23" s="44" customFormat="1" ht="18.3" x14ac:dyDescent="0.7">
      <c r="A17" s="56" t="s">
        <v>41</v>
      </c>
      <c r="B17" s="176"/>
      <c r="D17" s="48"/>
      <c r="E17" s="58"/>
      <c r="F17" s="48"/>
      <c r="G17" s="59"/>
      <c r="H17" s="59"/>
      <c r="W17" s="6"/>
    </row>
    <row r="18" spans="1:23" s="44" customFormat="1" ht="18.3" x14ac:dyDescent="0.7">
      <c r="A18" s="60"/>
      <c r="B18" s="117"/>
      <c r="D18" s="61"/>
      <c r="E18" s="61"/>
      <c r="F18" s="61"/>
      <c r="G18" s="48"/>
      <c r="H18" s="48"/>
      <c r="W18" s="6"/>
    </row>
    <row r="19" spans="1:23" s="44" customFormat="1" x14ac:dyDescent="0.55000000000000004">
      <c r="B19" s="48"/>
      <c r="C19" s="48"/>
      <c r="D19" s="48"/>
      <c r="E19" s="48"/>
      <c r="F19" s="48"/>
      <c r="G19" s="48"/>
      <c r="H19" s="48"/>
      <c r="W19" s="6"/>
    </row>
    <row r="20" spans="1:23" s="44" customFormat="1" x14ac:dyDescent="0.55000000000000004">
      <c r="C20" s="48"/>
      <c r="D20" s="48"/>
      <c r="E20" s="48"/>
      <c r="F20" s="48"/>
      <c r="G20" s="48"/>
      <c r="H20" s="48"/>
      <c r="W20" s="6"/>
    </row>
    <row r="21" spans="1:23" s="44" customFormat="1" hidden="1" x14ac:dyDescent="0.55000000000000004">
      <c r="A21" s="228" t="s">
        <v>83</v>
      </c>
      <c r="B21" s="229"/>
      <c r="C21" s="48"/>
      <c r="D21" s="48"/>
      <c r="E21" s="48"/>
      <c r="F21" s="48"/>
      <c r="G21" s="48"/>
      <c r="H21" s="48"/>
      <c r="W21" s="6"/>
    </row>
    <row r="22" spans="1:23" s="44" customFormat="1" hidden="1" x14ac:dyDescent="0.55000000000000004">
      <c r="A22" s="82" t="s">
        <v>82</v>
      </c>
      <c r="B22" s="83">
        <f>B16*21.75*6</f>
        <v>0</v>
      </c>
      <c r="W22" s="6"/>
    </row>
    <row r="23" spans="1:23" s="44" customFormat="1" hidden="1" x14ac:dyDescent="0.55000000000000004">
      <c r="A23" s="87" t="s">
        <v>84</v>
      </c>
      <c r="B23" s="84" t="str">
        <f>IF(B17&lt;=B22,"Yes", "No")</f>
        <v>Yes</v>
      </c>
      <c r="W23" s="6"/>
    </row>
    <row r="24" spans="1:23" s="44" customFormat="1" ht="10.3" customHeight="1" x14ac:dyDescent="0.55000000000000004">
      <c r="W24" s="6"/>
    </row>
    <row r="25" spans="1:23" s="44" customFormat="1" x14ac:dyDescent="0.55000000000000004">
      <c r="W25" s="6"/>
    </row>
    <row r="26" spans="1:23" s="44" customFormat="1" x14ac:dyDescent="0.55000000000000004">
      <c r="W26" s="6"/>
    </row>
    <row r="27" spans="1:23" s="44" customFormat="1" x14ac:dyDescent="0.55000000000000004">
      <c r="W27" s="6"/>
    </row>
    <row r="28" spans="1:23" s="44" customFormat="1" x14ac:dyDescent="0.55000000000000004">
      <c r="W28" s="6"/>
    </row>
    <row r="29" spans="1:23" s="44" customFormat="1" x14ac:dyDescent="0.55000000000000004">
      <c r="W29" s="6"/>
    </row>
    <row r="30" spans="1:23" s="44" customFormat="1" x14ac:dyDescent="0.55000000000000004">
      <c r="W30" s="6"/>
    </row>
    <row r="31" spans="1:23" s="44" customFormat="1" x14ac:dyDescent="0.55000000000000004">
      <c r="W31" s="6"/>
    </row>
    <row r="32" spans="1:23" s="44" customFormat="1" x14ac:dyDescent="0.55000000000000004">
      <c r="W32" s="6"/>
    </row>
    <row r="33" spans="1:23" s="44" customFormat="1" x14ac:dyDescent="0.55000000000000004">
      <c r="W33" s="6"/>
    </row>
    <row r="34" spans="1:23" s="44" customFormat="1" x14ac:dyDescent="0.55000000000000004">
      <c r="W34" s="6"/>
    </row>
    <row r="35" spans="1:23" s="44" customFormat="1" x14ac:dyDescent="0.55000000000000004">
      <c r="W35" s="6"/>
    </row>
    <row r="36" spans="1:23" s="44" customFormat="1" x14ac:dyDescent="0.55000000000000004">
      <c r="W36" s="6"/>
    </row>
    <row r="37" spans="1:23" s="44" customFormat="1" x14ac:dyDescent="0.55000000000000004">
      <c r="W37" s="6"/>
    </row>
    <row r="38" spans="1:23" s="44" customFormat="1" x14ac:dyDescent="0.55000000000000004">
      <c r="W38" s="6"/>
    </row>
    <row r="39" spans="1:23" s="44" customFormat="1" ht="17.399999999999999" customHeight="1" x14ac:dyDescent="0.55000000000000004">
      <c r="W39" s="6"/>
    </row>
    <row r="40" spans="1:23" s="44" customFormat="1" ht="17.399999999999999" customHeight="1" x14ac:dyDescent="0.55000000000000004">
      <c r="W40" s="6"/>
    </row>
    <row r="41" spans="1:23" s="44" customFormat="1" ht="17.399999999999999" customHeight="1" x14ac:dyDescent="0.55000000000000004">
      <c r="W41" s="6"/>
    </row>
    <row r="42" spans="1:23" s="44" customFormat="1" x14ac:dyDescent="0.55000000000000004">
      <c r="W42" s="6"/>
    </row>
    <row r="43" spans="1:23" s="44" customFormat="1" x14ac:dyDescent="0.55000000000000004">
      <c r="W43" s="6"/>
    </row>
    <row r="44" spans="1:23" s="44" customFormat="1" ht="14.4" customHeight="1" x14ac:dyDescent="0.55000000000000004">
      <c r="W44" s="6"/>
    </row>
    <row r="45" spans="1:23" s="44" customFormat="1" ht="14.4" customHeight="1" x14ac:dyDescent="0.55000000000000004">
      <c r="W45" s="6"/>
    </row>
    <row r="46" spans="1:23" s="44" customFormat="1" ht="27" customHeight="1" x14ac:dyDescent="0.55000000000000004">
      <c r="W46" s="6"/>
    </row>
    <row r="47" spans="1:23" s="44" customFormat="1" x14ac:dyDescent="0.55000000000000004">
      <c r="A47" s="5"/>
      <c r="W47" s="6"/>
    </row>
    <row r="48" spans="1:23" s="44" customFormat="1" x14ac:dyDescent="0.55000000000000004">
      <c r="W48" s="6"/>
    </row>
    <row r="49" spans="23:23" s="44" customFormat="1" x14ac:dyDescent="0.55000000000000004">
      <c r="W49" s="6"/>
    </row>
    <row r="50" spans="23:23" s="44" customFormat="1" x14ac:dyDescent="0.55000000000000004">
      <c r="W50" s="6"/>
    </row>
    <row r="51" spans="23:23" s="44" customFormat="1" x14ac:dyDescent="0.55000000000000004">
      <c r="W51" s="6"/>
    </row>
    <row r="52" spans="23:23" s="44" customFormat="1" x14ac:dyDescent="0.55000000000000004">
      <c r="W52" s="6"/>
    </row>
    <row r="53" spans="23:23" s="44" customFormat="1" x14ac:dyDescent="0.55000000000000004">
      <c r="W53" s="6"/>
    </row>
    <row r="54" spans="23:23" s="44" customFormat="1" x14ac:dyDescent="0.55000000000000004">
      <c r="W54" s="6"/>
    </row>
    <row r="55" spans="23:23" s="44" customFormat="1" x14ac:dyDescent="0.55000000000000004">
      <c r="W55" s="6"/>
    </row>
    <row r="56" spans="23:23" s="44" customFormat="1" x14ac:dyDescent="0.55000000000000004">
      <c r="W56" s="6"/>
    </row>
    <row r="57" spans="23:23" s="44" customFormat="1" x14ac:dyDescent="0.55000000000000004">
      <c r="W57" s="6"/>
    </row>
    <row r="58" spans="23:23" s="44" customFormat="1" x14ac:dyDescent="0.55000000000000004">
      <c r="W58" s="6"/>
    </row>
    <row r="59" spans="23:23" s="44" customFormat="1" x14ac:dyDescent="0.55000000000000004">
      <c r="W59" s="6"/>
    </row>
    <row r="60" spans="23:23" s="44" customFormat="1" x14ac:dyDescent="0.55000000000000004">
      <c r="W60" s="6"/>
    </row>
    <row r="61" spans="23:23" s="44" customFormat="1" x14ac:dyDescent="0.55000000000000004">
      <c r="W61" s="6"/>
    </row>
    <row r="62" spans="23:23" s="44" customFormat="1" x14ac:dyDescent="0.55000000000000004">
      <c r="W62" s="6"/>
    </row>
    <row r="63" spans="23:23" s="44" customFormat="1" x14ac:dyDescent="0.55000000000000004">
      <c r="W63" s="6"/>
    </row>
    <row r="64" spans="23:23" s="44" customFormat="1" x14ac:dyDescent="0.55000000000000004">
      <c r="W64" s="6"/>
    </row>
    <row r="65" spans="1:23" s="44" customFormat="1" x14ac:dyDescent="0.55000000000000004">
      <c r="A65" s="9" t="s">
        <v>11</v>
      </c>
      <c r="W65" s="6"/>
    </row>
    <row r="66" spans="1:23" s="44" customFormat="1" x14ac:dyDescent="0.55000000000000004">
      <c r="A66" s="9"/>
      <c r="W66" s="6"/>
    </row>
    <row r="67" spans="1:23" s="44" customFormat="1" x14ac:dyDescent="0.55000000000000004">
      <c r="A67" s="6"/>
      <c r="W67" s="6"/>
    </row>
    <row r="68" spans="1:23" s="44" customFormat="1" x14ac:dyDescent="0.55000000000000004">
      <c r="A68" s="6"/>
      <c r="W68" s="6"/>
    </row>
    <row r="69" spans="1:23" s="44" customFormat="1" x14ac:dyDescent="0.55000000000000004">
      <c r="A69" s="9" t="s">
        <v>9</v>
      </c>
      <c r="W69" s="6"/>
    </row>
    <row r="70" spans="1:23" s="44" customFormat="1" x14ac:dyDescent="0.55000000000000004">
      <c r="A70" s="9" t="s">
        <v>10</v>
      </c>
      <c r="W70" s="6"/>
    </row>
    <row r="71" spans="1:23" s="44" customFormat="1" x14ac:dyDescent="0.55000000000000004">
      <c r="A71" s="9"/>
      <c r="W71" s="6"/>
    </row>
    <row r="72" spans="1:23" s="44" customFormat="1" x14ac:dyDescent="0.55000000000000004">
      <c r="A72" s="9"/>
      <c r="W72" s="6"/>
    </row>
    <row r="73" spans="1:23" s="44" customFormat="1" x14ac:dyDescent="0.55000000000000004">
      <c r="A73" s="6"/>
      <c r="W73" s="6"/>
    </row>
    <row r="74" spans="1:23" s="44" customFormat="1" x14ac:dyDescent="0.55000000000000004">
      <c r="A74" s="6"/>
      <c r="W74" s="6"/>
    </row>
    <row r="75" spans="1:23" s="44" customFormat="1" x14ac:dyDescent="0.55000000000000004">
      <c r="A75" s="9" t="s">
        <v>0</v>
      </c>
      <c r="W75" s="6"/>
    </row>
    <row r="76" spans="1:23" s="44" customFormat="1" x14ac:dyDescent="0.55000000000000004">
      <c r="A76" s="9"/>
      <c r="W76" s="6"/>
    </row>
    <row r="77" spans="1:23" s="44" customFormat="1" x14ac:dyDescent="0.55000000000000004">
      <c r="A77" s="9" t="s">
        <v>2</v>
      </c>
      <c r="W77" s="6"/>
    </row>
    <row r="78" spans="1:23" s="44" customFormat="1" x14ac:dyDescent="0.55000000000000004">
      <c r="A78" s="6"/>
      <c r="W78" s="6"/>
    </row>
    <row r="79" spans="1:23" x14ac:dyDescent="0.55000000000000004">
      <c r="A79" s="7"/>
    </row>
    <row r="80" spans="1:23" x14ac:dyDescent="0.55000000000000004">
      <c r="A80" s="7"/>
    </row>
    <row r="81" spans="1:1" x14ac:dyDescent="0.55000000000000004">
      <c r="A81" s="7"/>
    </row>
    <row r="82" spans="1:1" x14ac:dyDescent="0.55000000000000004">
      <c r="A82" s="7"/>
    </row>
    <row r="83" spans="1:1" x14ac:dyDescent="0.55000000000000004">
      <c r="A83" s="44"/>
    </row>
    <row r="84" spans="1:1" x14ac:dyDescent="0.55000000000000004">
      <c r="A84" s="44"/>
    </row>
    <row r="85" spans="1:1" x14ac:dyDescent="0.55000000000000004">
      <c r="A85" s="44"/>
    </row>
    <row r="86" spans="1:1" x14ac:dyDescent="0.55000000000000004">
      <c r="A86" s="44"/>
    </row>
    <row r="87" spans="1:1" x14ac:dyDescent="0.55000000000000004">
      <c r="A87" s="44"/>
    </row>
    <row r="88" spans="1:1" x14ac:dyDescent="0.55000000000000004">
      <c r="A88" s="44"/>
    </row>
    <row r="89" spans="1:1" x14ac:dyDescent="0.55000000000000004">
      <c r="A89" s="44"/>
    </row>
    <row r="90" spans="1:1" x14ac:dyDescent="0.55000000000000004">
      <c r="A90" s="44"/>
    </row>
    <row r="91" spans="1:1" x14ac:dyDescent="0.55000000000000004">
      <c r="A91" s="44"/>
    </row>
    <row r="92" spans="1:1" x14ac:dyDescent="0.55000000000000004">
      <c r="A92" s="44"/>
    </row>
    <row r="93" spans="1:1" x14ac:dyDescent="0.55000000000000004">
      <c r="A93" s="44"/>
    </row>
    <row r="94" spans="1:1" x14ac:dyDescent="0.55000000000000004">
      <c r="A94" s="44"/>
    </row>
    <row r="95" spans="1:1" x14ac:dyDescent="0.55000000000000004">
      <c r="A95" s="44"/>
    </row>
    <row r="96" spans="1:1" x14ac:dyDescent="0.55000000000000004">
      <c r="A96" s="44"/>
    </row>
    <row r="97" spans="1:1" x14ac:dyDescent="0.55000000000000004">
      <c r="A97" s="44"/>
    </row>
    <row r="98" spans="1:1" x14ac:dyDescent="0.55000000000000004">
      <c r="A98" s="44"/>
    </row>
    <row r="99" spans="1:1" x14ac:dyDescent="0.55000000000000004">
      <c r="A99" s="44"/>
    </row>
    <row r="100" spans="1:1" x14ac:dyDescent="0.55000000000000004">
      <c r="A100" s="44"/>
    </row>
    <row r="101" spans="1:1" x14ac:dyDescent="0.55000000000000004">
      <c r="A101" s="44"/>
    </row>
    <row r="102" spans="1:1" x14ac:dyDescent="0.55000000000000004">
      <c r="A102" s="44"/>
    </row>
    <row r="103" spans="1:1" x14ac:dyDescent="0.55000000000000004">
      <c r="A103" s="44"/>
    </row>
    <row r="104" spans="1:1" x14ac:dyDescent="0.55000000000000004">
      <c r="A104" s="44"/>
    </row>
    <row r="105" spans="1:1" x14ac:dyDescent="0.55000000000000004">
      <c r="A105" s="44"/>
    </row>
    <row r="106" spans="1:1" x14ac:dyDescent="0.55000000000000004">
      <c r="A106" s="44"/>
    </row>
    <row r="107" spans="1:1" x14ac:dyDescent="0.55000000000000004">
      <c r="A107" s="44"/>
    </row>
    <row r="128" spans="23:23" x14ac:dyDescent="0.55000000000000004">
      <c r="W128" s="9"/>
    </row>
    <row r="129" spans="23:23" x14ac:dyDescent="0.55000000000000004">
      <c r="W129" s="9"/>
    </row>
    <row r="130" spans="23:23" x14ac:dyDescent="0.55000000000000004">
      <c r="W130" s="75"/>
    </row>
    <row r="131" spans="23:23" x14ac:dyDescent="0.55000000000000004">
      <c r="W131" s="9"/>
    </row>
    <row r="132" spans="23:23" x14ac:dyDescent="0.55000000000000004">
      <c r="W132" s="9"/>
    </row>
    <row r="133" spans="23:23" x14ac:dyDescent="0.55000000000000004">
      <c r="W133" s="9"/>
    </row>
    <row r="134" spans="23:23" x14ac:dyDescent="0.55000000000000004">
      <c r="W134" s="9"/>
    </row>
    <row r="135" spans="23:23" x14ac:dyDescent="0.55000000000000004">
      <c r="W135" s="9"/>
    </row>
    <row r="136" spans="23:23" x14ac:dyDescent="0.55000000000000004">
      <c r="W136" s="9"/>
    </row>
    <row r="137" spans="23:23" x14ac:dyDescent="0.55000000000000004">
      <c r="W137" s="9"/>
    </row>
    <row r="138" spans="23:23" x14ac:dyDescent="0.55000000000000004">
      <c r="W138" s="9"/>
    </row>
    <row r="139" spans="23:23" x14ac:dyDescent="0.55000000000000004">
      <c r="W139" s="9">
        <v>1</v>
      </c>
    </row>
    <row r="140" spans="23:23" x14ac:dyDescent="0.55000000000000004">
      <c r="W140" s="9"/>
    </row>
    <row r="141" spans="23:23" x14ac:dyDescent="0.55000000000000004">
      <c r="W141" s="9"/>
    </row>
    <row r="142" spans="23:23" x14ac:dyDescent="0.55000000000000004">
      <c r="W142" s="9">
        <v>2</v>
      </c>
    </row>
    <row r="143" spans="23:23" x14ac:dyDescent="0.55000000000000004">
      <c r="W143" s="9"/>
    </row>
    <row r="144" spans="23:23" x14ac:dyDescent="0.55000000000000004">
      <c r="W144" s="9"/>
    </row>
    <row r="145" spans="23:23" x14ac:dyDescent="0.55000000000000004">
      <c r="W145" s="9"/>
    </row>
    <row r="146" spans="23:23" x14ac:dyDescent="0.55000000000000004">
      <c r="W146" s="9">
        <v>3</v>
      </c>
    </row>
    <row r="147" spans="23:23" x14ac:dyDescent="0.55000000000000004">
      <c r="W147" s="9">
        <v>4</v>
      </c>
    </row>
    <row r="148" spans="23:23" x14ac:dyDescent="0.55000000000000004">
      <c r="W148" s="9">
        <v>5</v>
      </c>
    </row>
    <row r="149" spans="23:23" x14ac:dyDescent="0.55000000000000004">
      <c r="W149" s="9">
        <v>7</v>
      </c>
    </row>
    <row r="150" spans="23:23" x14ac:dyDescent="0.55000000000000004">
      <c r="W150" s="9">
        <v>8</v>
      </c>
    </row>
    <row r="151" spans="23:23" x14ac:dyDescent="0.55000000000000004">
      <c r="W151" s="9">
        <v>9</v>
      </c>
    </row>
    <row r="152" spans="23:23" x14ac:dyDescent="0.55000000000000004">
      <c r="W152" s="9">
        <v>10</v>
      </c>
    </row>
    <row r="153" spans="23:23" x14ac:dyDescent="0.55000000000000004">
      <c r="W153" s="9">
        <v>11</v>
      </c>
    </row>
    <row r="154" spans="23:23" x14ac:dyDescent="0.55000000000000004">
      <c r="W154" s="9"/>
    </row>
    <row r="155" spans="23:23" x14ac:dyDescent="0.55000000000000004">
      <c r="W155" s="9">
        <v>12</v>
      </c>
    </row>
    <row r="156" spans="23:23" x14ac:dyDescent="0.55000000000000004">
      <c r="W156" s="9"/>
    </row>
    <row r="157" spans="23:23" x14ac:dyDescent="0.55000000000000004">
      <c r="W157" s="9"/>
    </row>
    <row r="158" spans="23:23" x14ac:dyDescent="0.55000000000000004">
      <c r="W158" s="9"/>
    </row>
    <row r="159" spans="23:23" x14ac:dyDescent="0.55000000000000004">
      <c r="W159" s="9"/>
    </row>
    <row r="160" spans="23:23" x14ac:dyDescent="0.55000000000000004">
      <c r="W160" s="9" t="s">
        <v>11</v>
      </c>
    </row>
    <row r="161" spans="23:23" x14ac:dyDescent="0.55000000000000004">
      <c r="W161" s="9"/>
    </row>
    <row r="162" spans="23:23" x14ac:dyDescent="0.55000000000000004">
      <c r="W162" s="9"/>
    </row>
    <row r="163" spans="23:23" x14ac:dyDescent="0.55000000000000004">
      <c r="W163" s="9" t="s">
        <v>3</v>
      </c>
    </row>
    <row r="164" spans="23:23" x14ac:dyDescent="0.55000000000000004">
      <c r="W164" s="9" t="s">
        <v>12</v>
      </c>
    </row>
    <row r="165" spans="23:23" x14ac:dyDescent="0.55000000000000004">
      <c r="W165" s="9"/>
    </row>
    <row r="166" spans="23:23" x14ac:dyDescent="0.55000000000000004">
      <c r="W166" s="9" t="s">
        <v>3</v>
      </c>
    </row>
    <row r="167" spans="23:23" x14ac:dyDescent="0.55000000000000004">
      <c r="W167" s="9" t="s">
        <v>13</v>
      </c>
    </row>
    <row r="168" spans="23:23" x14ac:dyDescent="0.55000000000000004">
      <c r="W168" s="9"/>
    </row>
    <row r="169" spans="23:23" x14ac:dyDescent="0.55000000000000004">
      <c r="W169" s="9" t="s">
        <v>9</v>
      </c>
    </row>
    <row r="170" spans="23:23" x14ac:dyDescent="0.55000000000000004">
      <c r="W170" s="9" t="s">
        <v>10</v>
      </c>
    </row>
    <row r="171" spans="23:23" x14ac:dyDescent="0.55000000000000004">
      <c r="W171" s="9" t="s">
        <v>0</v>
      </c>
    </row>
    <row r="172" spans="23:23" x14ac:dyDescent="0.55000000000000004">
      <c r="W172" s="9" t="s">
        <v>2</v>
      </c>
    </row>
    <row r="173" spans="23:23" x14ac:dyDescent="0.55000000000000004">
      <c r="W173" s="9" t="s">
        <v>2</v>
      </c>
    </row>
    <row r="174" spans="23:23" x14ac:dyDescent="0.55000000000000004">
      <c r="W174" s="9"/>
    </row>
    <row r="175" spans="23:23" x14ac:dyDescent="0.55000000000000004">
      <c r="W175" s="6" t="s">
        <v>4</v>
      </c>
    </row>
    <row r="176" spans="23:23" x14ac:dyDescent="0.55000000000000004">
      <c r="W176" s="6" t="s">
        <v>5</v>
      </c>
    </row>
    <row r="177" spans="23:23" x14ac:dyDescent="0.55000000000000004">
      <c r="W177" s="6" t="s">
        <v>6</v>
      </c>
    </row>
    <row r="178" spans="23:23" x14ac:dyDescent="0.55000000000000004">
      <c r="W178" s="6" t="s">
        <v>7</v>
      </c>
    </row>
    <row r="179" spans="23:23" x14ac:dyDescent="0.55000000000000004">
      <c r="W179" s="6" t="s">
        <v>1</v>
      </c>
    </row>
  </sheetData>
  <sheetProtection algorithmName="SHA-512" hashValue="1hsUFaPo8uw3yXRU/0tP/gkbgFg2KY9PboyRH39npCCQ1Od8DJcUBKPkN6wD7NNjiyrM1eromdkHSi4qZ++QaQ==" saltValue="VIOamc9f31nOvUxBwN6QCQ==" spinCount="100000" sheet="1" selectLockedCells="1"/>
  <mergeCells count="4">
    <mergeCell ref="B3:M3"/>
    <mergeCell ref="B1:M1"/>
    <mergeCell ref="B2:M2"/>
    <mergeCell ref="A21:B21"/>
  </mergeCells>
  <phoneticPr fontId="24" type="noConversion"/>
  <pageMargins left="0.7" right="0.7" top="0.75" bottom="0.75" header="0.3" footer="0.3"/>
  <pageSetup paperSize="5" scale="4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4">
    <tabColor theme="6" tint="0.59999389629810485"/>
  </sheetPr>
  <dimension ref="A1:Y129"/>
  <sheetViews>
    <sheetView showGridLines="0" zoomScaleNormal="100" workbookViewId="0">
      <pane ySplit="7" topLeftCell="A8" activePane="bottomLeft" state="frozen"/>
      <selection pane="bottomLeft" activeCell="A8" sqref="A8"/>
    </sheetView>
  </sheetViews>
  <sheetFormatPr defaultColWidth="25.89453125" defaultRowHeight="14.4" x14ac:dyDescent="0.55000000000000004"/>
  <cols>
    <col min="1" max="2" width="25.89453125" style="137" customWidth="1"/>
    <col min="3" max="3" width="23.62890625" style="152" customWidth="1"/>
    <col min="4" max="4" width="4.26171875" style="152" customWidth="1"/>
    <col min="5" max="5" width="34.89453125" style="137" customWidth="1"/>
    <col min="6" max="6" width="40.47265625" style="137" customWidth="1"/>
    <col min="7" max="7" width="43.62890625" style="137" customWidth="1"/>
    <col min="8" max="8" width="34.26171875" style="137" customWidth="1"/>
    <col min="9" max="9" width="23.26171875" style="136" customWidth="1"/>
    <col min="10" max="10" width="51.26171875" style="136" customWidth="1"/>
    <col min="11" max="11" width="15.5234375" style="136" customWidth="1"/>
    <col min="12" max="12" width="22.26171875" style="136" customWidth="1"/>
    <col min="13" max="13" width="25.89453125" style="136" customWidth="1"/>
    <col min="14" max="14" width="24" style="136" customWidth="1"/>
    <col min="15" max="15" width="18.89453125" style="136" customWidth="1"/>
    <col min="16" max="16" width="15.62890625" style="136" bestFit="1" customWidth="1"/>
    <col min="17" max="17" width="12.62890625" style="136" bestFit="1" customWidth="1"/>
    <col min="18" max="18" width="14.62890625" style="136" bestFit="1" customWidth="1"/>
    <col min="19" max="19" width="18.26171875" style="137" customWidth="1"/>
    <col min="20" max="20" width="13.62890625" style="137" customWidth="1"/>
    <col min="21" max="21" width="9.47265625" style="153" customWidth="1"/>
    <col min="22" max="22" width="15" style="137" customWidth="1"/>
    <col min="23" max="23" width="25.89453125" style="137"/>
    <col min="24" max="27" width="25.89453125" style="137" customWidth="1"/>
    <col min="28" max="16384" width="25.89453125" style="137"/>
  </cols>
  <sheetData>
    <row r="1" spans="1:25" s="48" customFormat="1" ht="18.3" x14ac:dyDescent="0.7">
      <c r="A1" s="64" t="s">
        <v>80</v>
      </c>
      <c r="B1" s="118"/>
      <c r="C1" s="119"/>
      <c r="D1" s="119"/>
      <c r="E1" s="120"/>
      <c r="F1" s="120"/>
      <c r="G1" s="120"/>
      <c r="H1" s="120"/>
      <c r="U1" s="121"/>
    </row>
    <row r="2" spans="1:25" s="48" customFormat="1" x14ac:dyDescent="0.55000000000000004">
      <c r="A2" s="122"/>
      <c r="B2" s="123"/>
      <c r="C2" s="124"/>
      <c r="D2" s="124"/>
      <c r="E2" s="120"/>
      <c r="F2" s="120"/>
      <c r="G2" s="120"/>
      <c r="H2" s="120"/>
      <c r="U2" s="121"/>
    </row>
    <row r="3" spans="1:25" s="127" customFormat="1" ht="41.05" customHeight="1" x14ac:dyDescent="0.55000000000000004">
      <c r="A3" s="230" t="s">
        <v>123</v>
      </c>
      <c r="B3" s="230"/>
      <c r="C3" s="230"/>
      <c r="D3" s="230"/>
      <c r="E3" s="230"/>
      <c r="F3" s="230"/>
      <c r="G3" s="230"/>
      <c r="H3" s="230"/>
      <c r="I3" s="230"/>
      <c r="J3" s="128"/>
      <c r="K3" s="128"/>
      <c r="L3" s="125"/>
      <c r="M3" s="125"/>
      <c r="N3" s="125"/>
      <c r="O3" s="125"/>
      <c r="P3" s="125"/>
      <c r="Q3" s="125"/>
      <c r="R3" s="125"/>
      <c r="S3" s="125"/>
      <c r="T3" s="125"/>
      <c r="U3" s="126"/>
      <c r="V3" s="125"/>
    </row>
    <row r="4" spans="1:25" s="127" customFormat="1" ht="14.4" customHeight="1" x14ac:dyDescent="0.55000000000000004">
      <c r="A4" s="128"/>
      <c r="B4" s="128"/>
      <c r="C4" s="128"/>
      <c r="D4" s="128"/>
      <c r="E4" s="128"/>
      <c r="F4" s="128"/>
      <c r="G4" s="128"/>
      <c r="H4" s="128"/>
      <c r="I4" s="128"/>
      <c r="J4" s="128"/>
      <c r="K4" s="128"/>
      <c r="L4" s="125"/>
      <c r="M4" s="125"/>
      <c r="N4" s="125"/>
      <c r="O4" s="125"/>
      <c r="P4" s="125"/>
      <c r="Q4" s="125"/>
      <c r="R4" s="125"/>
      <c r="S4" s="125"/>
      <c r="T4" s="125"/>
      <c r="U4" s="126"/>
      <c r="V4" s="125"/>
    </row>
    <row r="5" spans="1:25" s="131" customFormat="1" x14ac:dyDescent="0.55000000000000004">
      <c r="A5" s="242" t="s">
        <v>105</v>
      </c>
      <c r="B5" s="243"/>
      <c r="C5" s="244"/>
      <c r="D5" s="119"/>
      <c r="E5" s="231" t="s">
        <v>45</v>
      </c>
      <c r="F5" s="232"/>
      <c r="G5" s="232"/>
      <c r="H5" s="177"/>
      <c r="I5" s="129"/>
      <c r="J5" s="130"/>
      <c r="K5" s="130"/>
      <c r="L5" s="125"/>
      <c r="M5" s="125"/>
      <c r="N5" s="125"/>
      <c r="O5" s="125"/>
      <c r="P5" s="130"/>
      <c r="Q5" s="130"/>
      <c r="R5" s="130"/>
      <c r="S5" s="125"/>
      <c r="T5" s="125"/>
      <c r="U5" s="126"/>
      <c r="V5" s="125"/>
    </row>
    <row r="6" spans="1:25" ht="15" customHeight="1" x14ac:dyDescent="0.55000000000000004">
      <c r="A6" s="239" t="s">
        <v>42</v>
      </c>
      <c r="B6" s="239" t="s">
        <v>46</v>
      </c>
      <c r="C6" s="240" t="s">
        <v>113</v>
      </c>
      <c r="D6" s="119"/>
      <c r="E6" s="132" t="s">
        <v>29</v>
      </c>
      <c r="F6" s="133" t="s">
        <v>44</v>
      </c>
      <c r="G6" s="134" t="s">
        <v>39</v>
      </c>
      <c r="H6" s="180" t="s">
        <v>127</v>
      </c>
      <c r="I6" s="135" t="s">
        <v>34</v>
      </c>
      <c r="J6" s="125"/>
      <c r="L6" s="125"/>
      <c r="M6" s="125"/>
      <c r="N6" s="125"/>
      <c r="O6" s="125"/>
      <c r="T6" s="125"/>
      <c r="U6" s="126"/>
      <c r="V6" s="125"/>
      <c r="W6" s="127"/>
      <c r="X6" s="127"/>
      <c r="Y6" s="127"/>
    </row>
    <row r="7" spans="1:25" s="127" customFormat="1" ht="60" customHeight="1" x14ac:dyDescent="0.55000000000000004">
      <c r="A7" s="239"/>
      <c r="B7" s="239"/>
      <c r="C7" s="241"/>
      <c r="D7" s="119"/>
      <c r="E7" s="135" t="s">
        <v>33</v>
      </c>
      <c r="F7" s="138" t="s">
        <v>114</v>
      </c>
      <c r="G7" s="135" t="s">
        <v>115</v>
      </c>
      <c r="H7" s="178" t="s">
        <v>128</v>
      </c>
      <c r="I7" s="135" t="s">
        <v>37</v>
      </c>
      <c r="L7" s="125"/>
      <c r="M7" s="125"/>
      <c r="N7" s="125"/>
      <c r="O7" s="125"/>
      <c r="T7" s="125"/>
      <c r="U7" s="126"/>
      <c r="V7" s="125"/>
    </row>
    <row r="8" spans="1:25" s="127" customFormat="1" x14ac:dyDescent="0.55000000000000004">
      <c r="A8" s="66"/>
      <c r="B8" s="66"/>
      <c r="C8" s="67"/>
      <c r="D8" s="119"/>
      <c r="E8" s="68"/>
      <c r="F8" s="68"/>
      <c r="G8" s="68"/>
      <c r="H8" s="68"/>
      <c r="I8" s="139" t="str">
        <f>IF(+E8+F8+G8+H8=0,"",+E8+F8+G8+H8)</f>
        <v/>
      </c>
      <c r="T8" s="125"/>
      <c r="U8" s="126"/>
      <c r="V8" s="125"/>
    </row>
    <row r="9" spans="1:25" s="127" customFormat="1" x14ac:dyDescent="0.55000000000000004">
      <c r="A9" s="66"/>
      <c r="B9" s="66"/>
      <c r="C9" s="67"/>
      <c r="D9" s="119"/>
      <c r="E9" s="68"/>
      <c r="F9" s="68"/>
      <c r="G9" s="68"/>
      <c r="H9" s="68"/>
      <c r="I9" s="139" t="str">
        <f t="shared" ref="I9:I72" si="0">IF(+E9+F9+G9+H9=0,"",+E9+F9+G9+H9)</f>
        <v/>
      </c>
      <c r="T9" s="125"/>
      <c r="U9" s="126"/>
      <c r="V9" s="125"/>
    </row>
    <row r="10" spans="1:25" s="127" customFormat="1" x14ac:dyDescent="0.55000000000000004">
      <c r="A10" s="66"/>
      <c r="B10" s="66"/>
      <c r="C10" s="67"/>
      <c r="D10" s="119"/>
      <c r="E10" s="68"/>
      <c r="F10" s="68"/>
      <c r="G10" s="68"/>
      <c r="H10" s="68"/>
      <c r="I10" s="139" t="str">
        <f t="shared" si="0"/>
        <v/>
      </c>
      <c r="T10" s="125"/>
      <c r="U10" s="126"/>
      <c r="V10" s="125"/>
    </row>
    <row r="11" spans="1:25" s="127" customFormat="1" x14ac:dyDescent="0.55000000000000004">
      <c r="A11" s="66"/>
      <c r="B11" s="66"/>
      <c r="C11" s="67"/>
      <c r="D11" s="119"/>
      <c r="E11" s="68"/>
      <c r="F11" s="68"/>
      <c r="G11" s="68"/>
      <c r="H11" s="68"/>
      <c r="I11" s="139" t="str">
        <f t="shared" si="0"/>
        <v/>
      </c>
      <c r="T11" s="125"/>
      <c r="U11" s="126"/>
      <c r="V11" s="125"/>
    </row>
    <row r="12" spans="1:25" s="127" customFormat="1" x14ac:dyDescent="0.55000000000000004">
      <c r="A12" s="66"/>
      <c r="B12" s="66"/>
      <c r="C12" s="67"/>
      <c r="D12" s="119"/>
      <c r="E12" s="68"/>
      <c r="F12" s="68"/>
      <c r="G12" s="68"/>
      <c r="H12" s="68"/>
      <c r="I12" s="139" t="str">
        <f t="shared" si="0"/>
        <v/>
      </c>
      <c r="T12" s="125"/>
      <c r="U12" s="126"/>
      <c r="V12" s="125"/>
    </row>
    <row r="13" spans="1:25" s="127" customFormat="1" x14ac:dyDescent="0.55000000000000004">
      <c r="A13" s="66"/>
      <c r="B13" s="66"/>
      <c r="C13" s="67"/>
      <c r="D13" s="119"/>
      <c r="E13" s="68"/>
      <c r="F13" s="68"/>
      <c r="G13" s="68"/>
      <c r="H13" s="68"/>
      <c r="I13" s="139" t="str">
        <f t="shared" si="0"/>
        <v/>
      </c>
      <c r="T13" s="125"/>
      <c r="U13" s="126"/>
      <c r="V13" s="125"/>
    </row>
    <row r="14" spans="1:25" s="127" customFormat="1" x14ac:dyDescent="0.55000000000000004">
      <c r="A14" s="66"/>
      <c r="B14" s="66"/>
      <c r="C14" s="67"/>
      <c r="D14" s="119"/>
      <c r="E14" s="68"/>
      <c r="F14" s="68"/>
      <c r="G14" s="68"/>
      <c r="H14" s="68"/>
      <c r="I14" s="139" t="str">
        <f t="shared" si="0"/>
        <v/>
      </c>
      <c r="T14" s="125"/>
      <c r="U14" s="126"/>
      <c r="V14" s="125"/>
    </row>
    <row r="15" spans="1:25" s="127" customFormat="1" x14ac:dyDescent="0.55000000000000004">
      <c r="A15" s="66"/>
      <c r="B15" s="66"/>
      <c r="C15" s="67"/>
      <c r="D15" s="119"/>
      <c r="E15" s="68"/>
      <c r="F15" s="68"/>
      <c r="G15" s="68"/>
      <c r="H15" s="68"/>
      <c r="I15" s="139" t="str">
        <f t="shared" si="0"/>
        <v/>
      </c>
      <c r="T15" s="125"/>
      <c r="U15" s="126"/>
      <c r="V15" s="125"/>
    </row>
    <row r="16" spans="1:25" s="127" customFormat="1" x14ac:dyDescent="0.55000000000000004">
      <c r="A16" s="66"/>
      <c r="B16" s="66"/>
      <c r="C16" s="67"/>
      <c r="D16" s="119"/>
      <c r="E16" s="68"/>
      <c r="F16" s="68"/>
      <c r="G16" s="68"/>
      <c r="H16" s="68"/>
      <c r="I16" s="139" t="str">
        <f t="shared" si="0"/>
        <v/>
      </c>
      <c r="T16" s="125"/>
      <c r="U16" s="126"/>
      <c r="V16" s="125"/>
    </row>
    <row r="17" spans="1:22" s="127" customFormat="1" x14ac:dyDescent="0.55000000000000004">
      <c r="A17" s="66"/>
      <c r="B17" s="66"/>
      <c r="C17" s="67"/>
      <c r="D17" s="119"/>
      <c r="E17" s="68"/>
      <c r="F17" s="68"/>
      <c r="G17" s="68"/>
      <c r="H17" s="68"/>
      <c r="I17" s="139" t="str">
        <f t="shared" si="0"/>
        <v/>
      </c>
      <c r="T17" s="125"/>
      <c r="U17" s="126"/>
      <c r="V17" s="125"/>
    </row>
    <row r="18" spans="1:22" s="127" customFormat="1" x14ac:dyDescent="0.55000000000000004">
      <c r="A18" s="66"/>
      <c r="B18" s="66"/>
      <c r="C18" s="67"/>
      <c r="D18" s="119"/>
      <c r="E18" s="68"/>
      <c r="F18" s="68"/>
      <c r="G18" s="68"/>
      <c r="H18" s="68"/>
      <c r="I18" s="139" t="str">
        <f t="shared" si="0"/>
        <v/>
      </c>
      <c r="T18" s="125"/>
      <c r="U18" s="126"/>
      <c r="V18" s="125"/>
    </row>
    <row r="19" spans="1:22" s="127" customFormat="1" x14ac:dyDescent="0.55000000000000004">
      <c r="A19" s="66"/>
      <c r="B19" s="66"/>
      <c r="C19" s="67"/>
      <c r="D19" s="119"/>
      <c r="E19" s="68"/>
      <c r="F19" s="68"/>
      <c r="G19" s="68"/>
      <c r="H19" s="68"/>
      <c r="I19" s="139" t="str">
        <f t="shared" si="0"/>
        <v/>
      </c>
      <c r="T19" s="125"/>
      <c r="U19" s="126"/>
      <c r="V19" s="125"/>
    </row>
    <row r="20" spans="1:22" s="127" customFormat="1" x14ac:dyDescent="0.55000000000000004">
      <c r="A20" s="66"/>
      <c r="B20" s="66"/>
      <c r="C20" s="67"/>
      <c r="D20" s="119"/>
      <c r="E20" s="68"/>
      <c r="F20" s="68"/>
      <c r="G20" s="68"/>
      <c r="H20" s="68"/>
      <c r="I20" s="139" t="str">
        <f t="shared" si="0"/>
        <v/>
      </c>
      <c r="T20" s="125"/>
      <c r="U20" s="126"/>
      <c r="V20" s="125"/>
    </row>
    <row r="21" spans="1:22" s="127" customFormat="1" x14ac:dyDescent="0.55000000000000004">
      <c r="A21" s="66"/>
      <c r="B21" s="66"/>
      <c r="C21" s="67"/>
      <c r="D21" s="119"/>
      <c r="E21" s="68"/>
      <c r="F21" s="68"/>
      <c r="G21" s="68"/>
      <c r="H21" s="68"/>
      <c r="I21" s="139" t="str">
        <f t="shared" si="0"/>
        <v/>
      </c>
      <c r="T21" s="125"/>
      <c r="U21" s="126"/>
      <c r="V21" s="125"/>
    </row>
    <row r="22" spans="1:22" s="127" customFormat="1" x14ac:dyDescent="0.55000000000000004">
      <c r="A22" s="66"/>
      <c r="B22" s="66"/>
      <c r="C22" s="67"/>
      <c r="D22" s="119"/>
      <c r="E22" s="68"/>
      <c r="F22" s="68"/>
      <c r="G22" s="68"/>
      <c r="H22" s="68"/>
      <c r="I22" s="139" t="str">
        <f t="shared" si="0"/>
        <v/>
      </c>
      <c r="T22" s="125"/>
      <c r="U22" s="126"/>
      <c r="V22" s="125"/>
    </row>
    <row r="23" spans="1:22" s="127" customFormat="1" x14ac:dyDescent="0.55000000000000004">
      <c r="A23" s="66"/>
      <c r="B23" s="66"/>
      <c r="C23" s="67"/>
      <c r="D23" s="119"/>
      <c r="E23" s="68"/>
      <c r="F23" s="68"/>
      <c r="G23" s="68"/>
      <c r="H23" s="68"/>
      <c r="I23" s="139" t="str">
        <f t="shared" si="0"/>
        <v/>
      </c>
      <c r="T23" s="125"/>
      <c r="U23" s="126"/>
      <c r="V23" s="125"/>
    </row>
    <row r="24" spans="1:22" s="127" customFormat="1" x14ac:dyDescent="0.55000000000000004">
      <c r="A24" s="66"/>
      <c r="B24" s="66"/>
      <c r="C24" s="67"/>
      <c r="D24" s="119"/>
      <c r="E24" s="68"/>
      <c r="F24" s="68"/>
      <c r="G24" s="68"/>
      <c r="H24" s="68"/>
      <c r="I24" s="139" t="str">
        <f t="shared" si="0"/>
        <v/>
      </c>
      <c r="T24" s="125"/>
      <c r="U24" s="126"/>
      <c r="V24" s="125"/>
    </row>
    <row r="25" spans="1:22" s="127" customFormat="1" x14ac:dyDescent="0.55000000000000004">
      <c r="A25" s="66"/>
      <c r="B25" s="66"/>
      <c r="C25" s="67"/>
      <c r="D25" s="119"/>
      <c r="E25" s="68"/>
      <c r="F25" s="68"/>
      <c r="G25" s="68"/>
      <c r="H25" s="68"/>
      <c r="I25" s="139" t="str">
        <f t="shared" si="0"/>
        <v/>
      </c>
      <c r="T25" s="125"/>
      <c r="U25" s="126"/>
      <c r="V25" s="125"/>
    </row>
    <row r="26" spans="1:22" s="127" customFormat="1" x14ac:dyDescent="0.55000000000000004">
      <c r="A26" s="66"/>
      <c r="B26" s="66"/>
      <c r="C26" s="67"/>
      <c r="D26" s="119"/>
      <c r="E26" s="68"/>
      <c r="F26" s="68"/>
      <c r="G26" s="68"/>
      <c r="H26" s="68"/>
      <c r="I26" s="139" t="str">
        <f t="shared" si="0"/>
        <v/>
      </c>
      <c r="T26" s="125"/>
      <c r="U26" s="126"/>
      <c r="V26" s="125"/>
    </row>
    <row r="27" spans="1:22" s="127" customFormat="1" x14ac:dyDescent="0.55000000000000004">
      <c r="A27" s="66"/>
      <c r="B27" s="66"/>
      <c r="C27" s="67"/>
      <c r="D27" s="119"/>
      <c r="E27" s="68"/>
      <c r="F27" s="68"/>
      <c r="G27" s="68"/>
      <c r="H27" s="68"/>
      <c r="I27" s="139" t="str">
        <f t="shared" si="0"/>
        <v/>
      </c>
      <c r="T27" s="125"/>
      <c r="U27" s="126"/>
      <c r="V27" s="125"/>
    </row>
    <row r="28" spans="1:22" s="127" customFormat="1" x14ac:dyDescent="0.55000000000000004">
      <c r="A28" s="66"/>
      <c r="B28" s="66"/>
      <c r="C28" s="67"/>
      <c r="D28" s="119"/>
      <c r="E28" s="68"/>
      <c r="F28" s="68"/>
      <c r="G28" s="68"/>
      <c r="H28" s="68"/>
      <c r="I28" s="139" t="str">
        <f t="shared" si="0"/>
        <v/>
      </c>
      <c r="T28" s="125"/>
      <c r="U28" s="126"/>
      <c r="V28" s="125"/>
    </row>
    <row r="29" spans="1:22" s="127" customFormat="1" x14ac:dyDescent="0.55000000000000004">
      <c r="A29" s="66"/>
      <c r="B29" s="66"/>
      <c r="C29" s="67"/>
      <c r="D29" s="119"/>
      <c r="E29" s="68"/>
      <c r="F29" s="68"/>
      <c r="G29" s="68"/>
      <c r="H29" s="68"/>
      <c r="I29" s="139" t="str">
        <f t="shared" si="0"/>
        <v/>
      </c>
      <c r="T29" s="125"/>
      <c r="U29" s="126"/>
      <c r="V29" s="125"/>
    </row>
    <row r="30" spans="1:22" s="127" customFormat="1" x14ac:dyDescent="0.55000000000000004">
      <c r="A30" s="66"/>
      <c r="B30" s="66"/>
      <c r="C30" s="67"/>
      <c r="D30" s="119"/>
      <c r="E30" s="68"/>
      <c r="F30" s="68"/>
      <c r="G30" s="68"/>
      <c r="H30" s="68"/>
      <c r="I30" s="139" t="str">
        <f t="shared" si="0"/>
        <v/>
      </c>
      <c r="T30" s="125"/>
      <c r="U30" s="126"/>
      <c r="V30" s="125"/>
    </row>
    <row r="31" spans="1:22" s="127" customFormat="1" x14ac:dyDescent="0.55000000000000004">
      <c r="A31" s="66"/>
      <c r="B31" s="66"/>
      <c r="C31" s="67"/>
      <c r="D31" s="119"/>
      <c r="E31" s="68"/>
      <c r="F31" s="68"/>
      <c r="G31" s="68"/>
      <c r="H31" s="68"/>
      <c r="I31" s="139" t="str">
        <f t="shared" si="0"/>
        <v/>
      </c>
      <c r="T31" s="125"/>
      <c r="U31" s="126"/>
      <c r="V31" s="125"/>
    </row>
    <row r="32" spans="1:22" s="127" customFormat="1" x14ac:dyDescent="0.55000000000000004">
      <c r="A32" s="66"/>
      <c r="B32" s="66"/>
      <c r="C32" s="67"/>
      <c r="D32" s="119"/>
      <c r="E32" s="68"/>
      <c r="F32" s="68"/>
      <c r="G32" s="68"/>
      <c r="H32" s="68"/>
      <c r="I32" s="139" t="str">
        <f t="shared" si="0"/>
        <v/>
      </c>
      <c r="T32" s="125"/>
      <c r="U32" s="126"/>
      <c r="V32" s="125"/>
    </row>
    <row r="33" spans="1:22" s="127" customFormat="1" x14ac:dyDescent="0.55000000000000004">
      <c r="A33" s="66"/>
      <c r="B33" s="66"/>
      <c r="C33" s="67"/>
      <c r="D33" s="119"/>
      <c r="E33" s="68"/>
      <c r="F33" s="68"/>
      <c r="G33" s="68"/>
      <c r="H33" s="68"/>
      <c r="I33" s="139" t="str">
        <f t="shared" si="0"/>
        <v/>
      </c>
      <c r="T33" s="125"/>
      <c r="U33" s="126"/>
      <c r="V33" s="125"/>
    </row>
    <row r="34" spans="1:22" s="127" customFormat="1" x14ac:dyDescent="0.55000000000000004">
      <c r="A34" s="66"/>
      <c r="B34" s="66"/>
      <c r="C34" s="67"/>
      <c r="D34" s="119"/>
      <c r="E34" s="68"/>
      <c r="F34" s="68"/>
      <c r="G34" s="68"/>
      <c r="H34" s="68"/>
      <c r="I34" s="139" t="str">
        <f t="shared" si="0"/>
        <v/>
      </c>
      <c r="T34" s="125"/>
      <c r="U34" s="126"/>
      <c r="V34" s="125"/>
    </row>
    <row r="35" spans="1:22" s="127" customFormat="1" x14ac:dyDescent="0.55000000000000004">
      <c r="A35" s="66"/>
      <c r="B35" s="66"/>
      <c r="C35" s="67"/>
      <c r="D35" s="119"/>
      <c r="E35" s="68"/>
      <c r="F35" s="68"/>
      <c r="G35" s="68"/>
      <c r="H35" s="68"/>
      <c r="I35" s="139" t="str">
        <f t="shared" si="0"/>
        <v/>
      </c>
      <c r="T35" s="125"/>
      <c r="U35" s="126"/>
      <c r="V35" s="125"/>
    </row>
    <row r="36" spans="1:22" s="127" customFormat="1" x14ac:dyDescent="0.55000000000000004">
      <c r="A36" s="66"/>
      <c r="B36" s="66"/>
      <c r="C36" s="67"/>
      <c r="D36" s="119"/>
      <c r="E36" s="68"/>
      <c r="F36" s="68"/>
      <c r="G36" s="68"/>
      <c r="H36" s="68"/>
      <c r="I36" s="139" t="str">
        <f t="shared" si="0"/>
        <v/>
      </c>
      <c r="T36" s="125"/>
      <c r="U36" s="126"/>
      <c r="V36" s="125"/>
    </row>
    <row r="37" spans="1:22" s="127" customFormat="1" x14ac:dyDescent="0.55000000000000004">
      <c r="A37" s="66"/>
      <c r="B37" s="66"/>
      <c r="C37" s="67"/>
      <c r="D37" s="119"/>
      <c r="E37" s="68"/>
      <c r="F37" s="68"/>
      <c r="G37" s="68"/>
      <c r="H37" s="68"/>
      <c r="I37" s="139" t="str">
        <f t="shared" si="0"/>
        <v/>
      </c>
      <c r="T37" s="125"/>
      <c r="U37" s="126"/>
      <c r="V37" s="125"/>
    </row>
    <row r="38" spans="1:22" s="127" customFormat="1" x14ac:dyDescent="0.55000000000000004">
      <c r="A38" s="66"/>
      <c r="B38" s="66"/>
      <c r="C38" s="67"/>
      <c r="D38" s="119"/>
      <c r="E38" s="68"/>
      <c r="F38" s="68"/>
      <c r="G38" s="68"/>
      <c r="H38" s="68"/>
      <c r="I38" s="139" t="str">
        <f t="shared" si="0"/>
        <v/>
      </c>
      <c r="T38" s="125"/>
      <c r="U38" s="126"/>
      <c r="V38" s="125"/>
    </row>
    <row r="39" spans="1:22" s="127" customFormat="1" x14ac:dyDescent="0.55000000000000004">
      <c r="A39" s="66"/>
      <c r="B39" s="66"/>
      <c r="C39" s="67"/>
      <c r="D39" s="119"/>
      <c r="E39" s="68"/>
      <c r="F39" s="68"/>
      <c r="G39" s="68"/>
      <c r="H39" s="68"/>
      <c r="I39" s="139" t="str">
        <f t="shared" si="0"/>
        <v/>
      </c>
      <c r="T39" s="125"/>
      <c r="U39" s="126"/>
      <c r="V39" s="125"/>
    </row>
    <row r="40" spans="1:22" s="127" customFormat="1" x14ac:dyDescent="0.55000000000000004">
      <c r="A40" s="66"/>
      <c r="B40" s="66"/>
      <c r="C40" s="67"/>
      <c r="D40" s="119"/>
      <c r="E40" s="68"/>
      <c r="F40" s="68"/>
      <c r="G40" s="68"/>
      <c r="H40" s="68"/>
      <c r="I40" s="139" t="str">
        <f t="shared" si="0"/>
        <v/>
      </c>
      <c r="T40" s="125"/>
      <c r="U40" s="126"/>
      <c r="V40" s="125"/>
    </row>
    <row r="41" spans="1:22" s="127" customFormat="1" x14ac:dyDescent="0.55000000000000004">
      <c r="A41" s="66"/>
      <c r="B41" s="66"/>
      <c r="C41" s="67"/>
      <c r="D41" s="119"/>
      <c r="E41" s="68"/>
      <c r="F41" s="68"/>
      <c r="G41" s="68"/>
      <c r="H41" s="68"/>
      <c r="I41" s="139" t="str">
        <f t="shared" si="0"/>
        <v/>
      </c>
      <c r="T41" s="125"/>
      <c r="U41" s="126"/>
      <c r="V41" s="125"/>
    </row>
    <row r="42" spans="1:22" s="127" customFormat="1" x14ac:dyDescent="0.55000000000000004">
      <c r="A42" s="66"/>
      <c r="B42" s="66"/>
      <c r="C42" s="67"/>
      <c r="D42" s="119"/>
      <c r="E42" s="68"/>
      <c r="F42" s="68"/>
      <c r="G42" s="68"/>
      <c r="H42" s="68"/>
      <c r="I42" s="139" t="str">
        <f t="shared" si="0"/>
        <v/>
      </c>
      <c r="T42" s="125"/>
      <c r="U42" s="126"/>
      <c r="V42" s="125"/>
    </row>
    <row r="43" spans="1:22" s="127" customFormat="1" x14ac:dyDescent="0.55000000000000004">
      <c r="A43" s="66"/>
      <c r="B43" s="66"/>
      <c r="C43" s="67"/>
      <c r="D43" s="119"/>
      <c r="E43" s="68"/>
      <c r="F43" s="68"/>
      <c r="G43" s="68"/>
      <c r="H43" s="68"/>
      <c r="I43" s="139" t="str">
        <f t="shared" si="0"/>
        <v/>
      </c>
      <c r="T43" s="125"/>
      <c r="U43" s="126"/>
      <c r="V43" s="125"/>
    </row>
    <row r="44" spans="1:22" s="127" customFormat="1" x14ac:dyDescent="0.55000000000000004">
      <c r="A44" s="66"/>
      <c r="B44" s="66"/>
      <c r="C44" s="67"/>
      <c r="D44" s="119"/>
      <c r="E44" s="68"/>
      <c r="F44" s="68"/>
      <c r="G44" s="68"/>
      <c r="H44" s="68"/>
      <c r="I44" s="139" t="str">
        <f t="shared" si="0"/>
        <v/>
      </c>
      <c r="T44" s="125"/>
      <c r="U44" s="126"/>
      <c r="V44" s="125"/>
    </row>
    <row r="45" spans="1:22" s="127" customFormat="1" x14ac:dyDescent="0.55000000000000004">
      <c r="A45" s="66"/>
      <c r="B45" s="66"/>
      <c r="C45" s="67"/>
      <c r="D45" s="119"/>
      <c r="E45" s="68"/>
      <c r="F45" s="68"/>
      <c r="G45" s="68"/>
      <c r="H45" s="68"/>
      <c r="I45" s="139" t="str">
        <f t="shared" si="0"/>
        <v/>
      </c>
      <c r="T45" s="125"/>
      <c r="U45" s="126"/>
      <c r="V45" s="125"/>
    </row>
    <row r="46" spans="1:22" s="127" customFormat="1" x14ac:dyDescent="0.55000000000000004">
      <c r="A46" s="66"/>
      <c r="B46" s="66"/>
      <c r="C46" s="67"/>
      <c r="D46" s="119"/>
      <c r="E46" s="68"/>
      <c r="F46" s="68"/>
      <c r="G46" s="68"/>
      <c r="H46" s="68"/>
      <c r="I46" s="139" t="str">
        <f t="shared" si="0"/>
        <v/>
      </c>
      <c r="T46" s="125"/>
      <c r="U46" s="126"/>
      <c r="V46" s="125"/>
    </row>
    <row r="47" spans="1:22" s="127" customFormat="1" x14ac:dyDescent="0.55000000000000004">
      <c r="A47" s="66"/>
      <c r="B47" s="66"/>
      <c r="C47" s="67"/>
      <c r="D47" s="119"/>
      <c r="E47" s="68"/>
      <c r="F47" s="68"/>
      <c r="G47" s="68"/>
      <c r="H47" s="68"/>
      <c r="I47" s="139" t="str">
        <f t="shared" si="0"/>
        <v/>
      </c>
      <c r="T47" s="125"/>
      <c r="U47" s="126"/>
      <c r="V47" s="125"/>
    </row>
    <row r="48" spans="1:22" s="127" customFormat="1" x14ac:dyDescent="0.55000000000000004">
      <c r="A48" s="66"/>
      <c r="B48" s="66"/>
      <c r="C48" s="67"/>
      <c r="D48" s="119"/>
      <c r="E48" s="68"/>
      <c r="F48" s="68"/>
      <c r="G48" s="68"/>
      <c r="H48" s="68"/>
      <c r="I48" s="139" t="str">
        <f t="shared" si="0"/>
        <v/>
      </c>
      <c r="T48" s="125"/>
      <c r="U48" s="126"/>
      <c r="V48" s="125"/>
    </row>
    <row r="49" spans="1:22" s="127" customFormat="1" x14ac:dyDescent="0.55000000000000004">
      <c r="A49" s="66"/>
      <c r="B49" s="66"/>
      <c r="C49" s="67"/>
      <c r="D49" s="119"/>
      <c r="E49" s="68"/>
      <c r="F49" s="68"/>
      <c r="G49" s="68"/>
      <c r="H49" s="68"/>
      <c r="I49" s="139" t="str">
        <f t="shared" si="0"/>
        <v/>
      </c>
      <c r="T49" s="125"/>
      <c r="U49" s="126"/>
      <c r="V49" s="125"/>
    </row>
    <row r="50" spans="1:22" s="127" customFormat="1" x14ac:dyDescent="0.55000000000000004">
      <c r="A50" s="66"/>
      <c r="B50" s="66"/>
      <c r="C50" s="67"/>
      <c r="D50" s="119"/>
      <c r="E50" s="68"/>
      <c r="F50" s="68"/>
      <c r="G50" s="68"/>
      <c r="H50" s="68"/>
      <c r="I50" s="139" t="str">
        <f t="shared" si="0"/>
        <v/>
      </c>
      <c r="T50" s="125"/>
      <c r="U50" s="126"/>
      <c r="V50" s="125"/>
    </row>
    <row r="51" spans="1:22" s="127" customFormat="1" x14ac:dyDescent="0.55000000000000004">
      <c r="A51" s="66"/>
      <c r="B51" s="66"/>
      <c r="C51" s="67"/>
      <c r="D51" s="119"/>
      <c r="E51" s="68"/>
      <c r="F51" s="68"/>
      <c r="G51" s="68"/>
      <c r="H51" s="68"/>
      <c r="I51" s="139" t="str">
        <f t="shared" si="0"/>
        <v/>
      </c>
      <c r="T51" s="125"/>
      <c r="U51" s="126"/>
      <c r="V51" s="125"/>
    </row>
    <row r="52" spans="1:22" s="127" customFormat="1" x14ac:dyDescent="0.55000000000000004">
      <c r="A52" s="66"/>
      <c r="B52" s="66"/>
      <c r="C52" s="67"/>
      <c r="D52" s="119"/>
      <c r="E52" s="68"/>
      <c r="F52" s="68"/>
      <c r="G52" s="68"/>
      <c r="H52" s="68"/>
      <c r="I52" s="139" t="str">
        <f t="shared" si="0"/>
        <v/>
      </c>
      <c r="T52" s="125"/>
      <c r="U52" s="126"/>
      <c r="V52" s="125"/>
    </row>
    <row r="53" spans="1:22" s="127" customFormat="1" x14ac:dyDescent="0.55000000000000004">
      <c r="A53" s="66"/>
      <c r="B53" s="66"/>
      <c r="C53" s="67"/>
      <c r="D53" s="119"/>
      <c r="E53" s="68"/>
      <c r="F53" s="68"/>
      <c r="G53" s="68"/>
      <c r="H53" s="68"/>
      <c r="I53" s="139" t="str">
        <f t="shared" si="0"/>
        <v/>
      </c>
      <c r="T53" s="125"/>
      <c r="U53" s="126"/>
      <c r="V53" s="125"/>
    </row>
    <row r="54" spans="1:22" s="127" customFormat="1" x14ac:dyDescent="0.55000000000000004">
      <c r="A54" s="66"/>
      <c r="B54" s="66"/>
      <c r="C54" s="67"/>
      <c r="D54" s="119"/>
      <c r="E54" s="68"/>
      <c r="F54" s="68"/>
      <c r="G54" s="68"/>
      <c r="H54" s="68"/>
      <c r="I54" s="139" t="str">
        <f t="shared" si="0"/>
        <v/>
      </c>
      <c r="T54" s="125"/>
      <c r="U54" s="126"/>
      <c r="V54" s="125"/>
    </row>
    <row r="55" spans="1:22" s="127" customFormat="1" x14ac:dyDescent="0.55000000000000004">
      <c r="A55" s="66"/>
      <c r="B55" s="66"/>
      <c r="C55" s="67"/>
      <c r="D55" s="119"/>
      <c r="E55" s="68"/>
      <c r="F55" s="68"/>
      <c r="G55" s="68"/>
      <c r="H55" s="68"/>
      <c r="I55" s="139" t="str">
        <f t="shared" si="0"/>
        <v/>
      </c>
      <c r="T55" s="125"/>
      <c r="U55" s="126"/>
      <c r="V55" s="125"/>
    </row>
    <row r="56" spans="1:22" s="127" customFormat="1" x14ac:dyDescent="0.55000000000000004">
      <c r="A56" s="66"/>
      <c r="B56" s="66"/>
      <c r="C56" s="67"/>
      <c r="D56" s="119"/>
      <c r="E56" s="68"/>
      <c r="F56" s="68"/>
      <c r="G56" s="68"/>
      <c r="H56" s="68"/>
      <c r="I56" s="139" t="str">
        <f t="shared" si="0"/>
        <v/>
      </c>
      <c r="T56" s="125"/>
      <c r="U56" s="126"/>
      <c r="V56" s="125"/>
    </row>
    <row r="57" spans="1:22" s="127" customFormat="1" x14ac:dyDescent="0.55000000000000004">
      <c r="A57" s="66"/>
      <c r="B57" s="66"/>
      <c r="C57" s="67"/>
      <c r="D57" s="119"/>
      <c r="E57" s="68"/>
      <c r="F57" s="68"/>
      <c r="G57" s="68"/>
      <c r="H57" s="68"/>
      <c r="I57" s="139" t="str">
        <f t="shared" si="0"/>
        <v/>
      </c>
      <c r="T57" s="125"/>
      <c r="U57" s="126"/>
      <c r="V57" s="125"/>
    </row>
    <row r="58" spans="1:22" s="127" customFormat="1" x14ac:dyDescent="0.55000000000000004">
      <c r="A58" s="66"/>
      <c r="B58" s="66"/>
      <c r="C58" s="67"/>
      <c r="D58" s="119"/>
      <c r="E58" s="68"/>
      <c r="F58" s="68"/>
      <c r="G58" s="68"/>
      <c r="H58" s="68"/>
      <c r="I58" s="139" t="str">
        <f t="shared" si="0"/>
        <v/>
      </c>
      <c r="T58" s="125"/>
      <c r="U58" s="126"/>
      <c r="V58" s="125"/>
    </row>
    <row r="59" spans="1:22" s="127" customFormat="1" x14ac:dyDescent="0.55000000000000004">
      <c r="A59" s="66"/>
      <c r="B59" s="66"/>
      <c r="C59" s="67"/>
      <c r="D59" s="119"/>
      <c r="E59" s="68"/>
      <c r="F59" s="68"/>
      <c r="G59" s="68"/>
      <c r="H59" s="68"/>
      <c r="I59" s="139" t="str">
        <f t="shared" si="0"/>
        <v/>
      </c>
      <c r="T59" s="125"/>
      <c r="U59" s="126"/>
      <c r="V59" s="125"/>
    </row>
    <row r="60" spans="1:22" s="127" customFormat="1" x14ac:dyDescent="0.55000000000000004">
      <c r="A60" s="66"/>
      <c r="B60" s="66"/>
      <c r="C60" s="67"/>
      <c r="D60" s="119"/>
      <c r="E60" s="68"/>
      <c r="F60" s="68"/>
      <c r="G60" s="68"/>
      <c r="H60" s="68"/>
      <c r="I60" s="139" t="str">
        <f t="shared" si="0"/>
        <v/>
      </c>
      <c r="T60" s="125"/>
      <c r="U60" s="126"/>
      <c r="V60" s="125"/>
    </row>
    <row r="61" spans="1:22" s="127" customFormat="1" x14ac:dyDescent="0.55000000000000004">
      <c r="A61" s="66"/>
      <c r="B61" s="66"/>
      <c r="C61" s="67"/>
      <c r="D61" s="119"/>
      <c r="E61" s="68"/>
      <c r="F61" s="68"/>
      <c r="G61" s="68"/>
      <c r="H61" s="68"/>
      <c r="I61" s="139" t="str">
        <f t="shared" si="0"/>
        <v/>
      </c>
      <c r="T61" s="125"/>
      <c r="U61" s="126"/>
      <c r="V61" s="125"/>
    </row>
    <row r="62" spans="1:22" s="127" customFormat="1" x14ac:dyDescent="0.55000000000000004">
      <c r="A62" s="66"/>
      <c r="B62" s="66"/>
      <c r="C62" s="67"/>
      <c r="D62" s="119"/>
      <c r="E62" s="68"/>
      <c r="F62" s="68"/>
      <c r="G62" s="68"/>
      <c r="H62" s="68"/>
      <c r="I62" s="139" t="str">
        <f t="shared" si="0"/>
        <v/>
      </c>
      <c r="T62" s="125"/>
      <c r="U62" s="126"/>
      <c r="V62" s="125"/>
    </row>
    <row r="63" spans="1:22" s="127" customFormat="1" x14ac:dyDescent="0.55000000000000004">
      <c r="A63" s="66"/>
      <c r="B63" s="66"/>
      <c r="C63" s="67"/>
      <c r="D63" s="119"/>
      <c r="E63" s="68"/>
      <c r="F63" s="68"/>
      <c r="G63" s="68"/>
      <c r="H63" s="68"/>
      <c r="I63" s="139" t="str">
        <f t="shared" si="0"/>
        <v/>
      </c>
      <c r="T63" s="125"/>
      <c r="U63" s="126"/>
      <c r="V63" s="125"/>
    </row>
    <row r="64" spans="1:22" s="127" customFormat="1" x14ac:dyDescent="0.55000000000000004">
      <c r="A64" s="66"/>
      <c r="B64" s="66"/>
      <c r="C64" s="67"/>
      <c r="D64" s="119"/>
      <c r="E64" s="68"/>
      <c r="F64" s="68"/>
      <c r="G64" s="68"/>
      <c r="H64" s="68"/>
      <c r="I64" s="139" t="str">
        <f t="shared" si="0"/>
        <v/>
      </c>
      <c r="T64" s="125"/>
      <c r="U64" s="126"/>
      <c r="V64" s="125"/>
    </row>
    <row r="65" spans="1:22" s="127" customFormat="1" x14ac:dyDescent="0.55000000000000004">
      <c r="A65" s="66"/>
      <c r="B65" s="66"/>
      <c r="C65" s="67"/>
      <c r="D65" s="119"/>
      <c r="E65" s="68"/>
      <c r="F65" s="68"/>
      <c r="G65" s="68"/>
      <c r="H65" s="68"/>
      <c r="I65" s="139" t="str">
        <f t="shared" si="0"/>
        <v/>
      </c>
      <c r="T65" s="125"/>
      <c r="U65" s="126"/>
      <c r="V65" s="125"/>
    </row>
    <row r="66" spans="1:22" s="127" customFormat="1" x14ac:dyDescent="0.55000000000000004">
      <c r="A66" s="66"/>
      <c r="B66" s="66"/>
      <c r="C66" s="67"/>
      <c r="D66" s="119"/>
      <c r="E66" s="68"/>
      <c r="F66" s="68"/>
      <c r="G66" s="68"/>
      <c r="H66" s="68"/>
      <c r="I66" s="139" t="str">
        <f t="shared" si="0"/>
        <v/>
      </c>
      <c r="T66" s="125"/>
      <c r="U66" s="126"/>
      <c r="V66" s="125"/>
    </row>
    <row r="67" spans="1:22" s="127" customFormat="1" x14ac:dyDescent="0.55000000000000004">
      <c r="A67" s="66"/>
      <c r="B67" s="66"/>
      <c r="C67" s="67"/>
      <c r="D67" s="119"/>
      <c r="E67" s="68"/>
      <c r="F67" s="68"/>
      <c r="G67" s="68"/>
      <c r="H67" s="68"/>
      <c r="I67" s="139" t="str">
        <f t="shared" si="0"/>
        <v/>
      </c>
      <c r="T67" s="125"/>
      <c r="U67" s="126"/>
      <c r="V67" s="125"/>
    </row>
    <row r="68" spans="1:22" s="127" customFormat="1" x14ac:dyDescent="0.55000000000000004">
      <c r="A68" s="66"/>
      <c r="B68" s="66"/>
      <c r="C68" s="67"/>
      <c r="D68" s="119"/>
      <c r="E68" s="68"/>
      <c r="F68" s="68"/>
      <c r="G68" s="68"/>
      <c r="H68" s="68"/>
      <c r="I68" s="139" t="str">
        <f t="shared" si="0"/>
        <v/>
      </c>
      <c r="T68" s="125"/>
      <c r="U68" s="126"/>
      <c r="V68" s="125"/>
    </row>
    <row r="69" spans="1:22" s="127" customFormat="1" x14ac:dyDescent="0.55000000000000004">
      <c r="A69" s="66"/>
      <c r="B69" s="66"/>
      <c r="C69" s="67"/>
      <c r="D69" s="119"/>
      <c r="E69" s="68"/>
      <c r="F69" s="68"/>
      <c r="G69" s="68"/>
      <c r="H69" s="68"/>
      <c r="I69" s="139" t="str">
        <f t="shared" si="0"/>
        <v/>
      </c>
      <c r="T69" s="125"/>
      <c r="U69" s="126"/>
      <c r="V69" s="125"/>
    </row>
    <row r="70" spans="1:22" s="127" customFormat="1" x14ac:dyDescent="0.55000000000000004">
      <c r="A70" s="66"/>
      <c r="B70" s="66"/>
      <c r="C70" s="67"/>
      <c r="D70" s="119"/>
      <c r="E70" s="68"/>
      <c r="F70" s="68"/>
      <c r="G70" s="68"/>
      <c r="H70" s="68"/>
      <c r="I70" s="139" t="str">
        <f t="shared" si="0"/>
        <v/>
      </c>
      <c r="T70" s="125"/>
      <c r="U70" s="126"/>
      <c r="V70" s="125"/>
    </row>
    <row r="71" spans="1:22" s="127" customFormat="1" x14ac:dyDescent="0.55000000000000004">
      <c r="A71" s="66"/>
      <c r="B71" s="66"/>
      <c r="C71" s="67"/>
      <c r="D71" s="119"/>
      <c r="E71" s="68"/>
      <c r="F71" s="68"/>
      <c r="G71" s="68"/>
      <c r="H71" s="68"/>
      <c r="I71" s="139" t="str">
        <f t="shared" si="0"/>
        <v/>
      </c>
      <c r="T71" s="125"/>
      <c r="U71" s="126"/>
      <c r="V71" s="125"/>
    </row>
    <row r="72" spans="1:22" s="127" customFormat="1" x14ac:dyDescent="0.55000000000000004">
      <c r="A72" s="66"/>
      <c r="B72" s="66"/>
      <c r="C72" s="67"/>
      <c r="D72" s="119"/>
      <c r="E72" s="68"/>
      <c r="F72" s="68"/>
      <c r="G72" s="68"/>
      <c r="H72" s="68"/>
      <c r="I72" s="139" t="str">
        <f t="shared" si="0"/>
        <v/>
      </c>
      <c r="T72" s="125"/>
      <c r="U72" s="126"/>
      <c r="V72" s="125"/>
    </row>
    <row r="73" spans="1:22" s="127" customFormat="1" x14ac:dyDescent="0.55000000000000004">
      <c r="A73" s="66"/>
      <c r="B73" s="66"/>
      <c r="C73" s="67"/>
      <c r="D73" s="119"/>
      <c r="E73" s="68"/>
      <c r="F73" s="68"/>
      <c r="G73" s="68"/>
      <c r="H73" s="68"/>
      <c r="I73" s="139" t="str">
        <f t="shared" ref="I73:I107" si="1">IF(+E73+F73+G73+H73=0,"",+E73+F73+G73+H73)</f>
        <v/>
      </c>
      <c r="T73" s="125"/>
      <c r="U73" s="126"/>
      <c r="V73" s="125"/>
    </row>
    <row r="74" spans="1:22" s="127" customFormat="1" x14ac:dyDescent="0.55000000000000004">
      <c r="A74" s="66"/>
      <c r="B74" s="66"/>
      <c r="C74" s="67"/>
      <c r="D74" s="119"/>
      <c r="E74" s="68"/>
      <c r="F74" s="68"/>
      <c r="G74" s="68"/>
      <c r="H74" s="68"/>
      <c r="I74" s="139" t="str">
        <f t="shared" si="1"/>
        <v/>
      </c>
      <c r="T74" s="125"/>
      <c r="U74" s="126"/>
      <c r="V74" s="125"/>
    </row>
    <row r="75" spans="1:22" s="127" customFormat="1" x14ac:dyDescent="0.55000000000000004">
      <c r="A75" s="66"/>
      <c r="B75" s="66"/>
      <c r="C75" s="67"/>
      <c r="D75" s="119"/>
      <c r="E75" s="68"/>
      <c r="F75" s="68"/>
      <c r="G75" s="68"/>
      <c r="H75" s="68"/>
      <c r="I75" s="139" t="str">
        <f t="shared" si="1"/>
        <v/>
      </c>
      <c r="T75" s="125"/>
      <c r="U75" s="126"/>
      <c r="V75" s="125"/>
    </row>
    <row r="76" spans="1:22" s="127" customFormat="1" x14ac:dyDescent="0.55000000000000004">
      <c r="A76" s="66"/>
      <c r="B76" s="66"/>
      <c r="C76" s="67"/>
      <c r="D76" s="119"/>
      <c r="E76" s="68"/>
      <c r="F76" s="68"/>
      <c r="G76" s="68"/>
      <c r="H76" s="68"/>
      <c r="I76" s="139" t="str">
        <f t="shared" si="1"/>
        <v/>
      </c>
      <c r="T76" s="125"/>
      <c r="U76" s="126"/>
      <c r="V76" s="125"/>
    </row>
    <row r="77" spans="1:22" s="127" customFormat="1" x14ac:dyDescent="0.55000000000000004">
      <c r="A77" s="66"/>
      <c r="B77" s="66"/>
      <c r="C77" s="67"/>
      <c r="D77" s="119"/>
      <c r="E77" s="68"/>
      <c r="F77" s="68"/>
      <c r="G77" s="68"/>
      <c r="H77" s="68"/>
      <c r="I77" s="139" t="str">
        <f t="shared" si="1"/>
        <v/>
      </c>
      <c r="T77" s="125"/>
      <c r="U77" s="126"/>
      <c r="V77" s="125"/>
    </row>
    <row r="78" spans="1:22" s="127" customFormat="1" x14ac:dyDescent="0.55000000000000004">
      <c r="A78" s="66"/>
      <c r="B78" s="66"/>
      <c r="C78" s="67"/>
      <c r="D78" s="119"/>
      <c r="E78" s="68"/>
      <c r="F78" s="68"/>
      <c r="G78" s="68"/>
      <c r="H78" s="68"/>
      <c r="I78" s="139" t="str">
        <f t="shared" si="1"/>
        <v/>
      </c>
      <c r="T78" s="125"/>
      <c r="U78" s="126"/>
      <c r="V78" s="125"/>
    </row>
    <row r="79" spans="1:22" s="127" customFormat="1" x14ac:dyDescent="0.55000000000000004">
      <c r="A79" s="66"/>
      <c r="B79" s="66"/>
      <c r="C79" s="67"/>
      <c r="D79" s="119"/>
      <c r="E79" s="68"/>
      <c r="F79" s="68"/>
      <c r="G79" s="68"/>
      <c r="H79" s="68"/>
      <c r="I79" s="139" t="str">
        <f t="shared" si="1"/>
        <v/>
      </c>
      <c r="T79" s="125"/>
      <c r="U79" s="126"/>
      <c r="V79" s="125"/>
    </row>
    <row r="80" spans="1:22" s="127" customFormat="1" x14ac:dyDescent="0.55000000000000004">
      <c r="A80" s="66"/>
      <c r="B80" s="66"/>
      <c r="C80" s="67"/>
      <c r="D80" s="119"/>
      <c r="E80" s="68"/>
      <c r="F80" s="68"/>
      <c r="G80" s="68"/>
      <c r="H80" s="68"/>
      <c r="I80" s="139" t="str">
        <f t="shared" si="1"/>
        <v/>
      </c>
      <c r="T80" s="125"/>
      <c r="U80" s="126"/>
      <c r="V80" s="125"/>
    </row>
    <row r="81" spans="1:22" s="127" customFormat="1" x14ac:dyDescent="0.55000000000000004">
      <c r="A81" s="66"/>
      <c r="B81" s="66"/>
      <c r="C81" s="67"/>
      <c r="D81" s="119"/>
      <c r="E81" s="68"/>
      <c r="F81" s="68"/>
      <c r="G81" s="68"/>
      <c r="H81" s="68"/>
      <c r="I81" s="139" t="str">
        <f t="shared" si="1"/>
        <v/>
      </c>
      <c r="T81" s="125"/>
      <c r="U81" s="126"/>
      <c r="V81" s="125"/>
    </row>
    <row r="82" spans="1:22" s="127" customFormat="1" x14ac:dyDescent="0.55000000000000004">
      <c r="A82" s="66"/>
      <c r="B82" s="66"/>
      <c r="C82" s="67"/>
      <c r="D82" s="119"/>
      <c r="E82" s="68"/>
      <c r="F82" s="68"/>
      <c r="G82" s="68"/>
      <c r="H82" s="68"/>
      <c r="I82" s="139" t="str">
        <f t="shared" si="1"/>
        <v/>
      </c>
      <c r="T82" s="125"/>
      <c r="U82" s="126"/>
      <c r="V82" s="125"/>
    </row>
    <row r="83" spans="1:22" s="127" customFormat="1" x14ac:dyDescent="0.55000000000000004">
      <c r="A83" s="66"/>
      <c r="B83" s="66"/>
      <c r="C83" s="67"/>
      <c r="D83" s="119"/>
      <c r="E83" s="68"/>
      <c r="F83" s="68"/>
      <c r="G83" s="68"/>
      <c r="H83" s="68"/>
      <c r="I83" s="139" t="str">
        <f t="shared" si="1"/>
        <v/>
      </c>
      <c r="T83" s="125"/>
      <c r="U83" s="126"/>
      <c r="V83" s="125"/>
    </row>
    <row r="84" spans="1:22" s="127" customFormat="1" x14ac:dyDescent="0.55000000000000004">
      <c r="A84" s="66"/>
      <c r="B84" s="66"/>
      <c r="C84" s="67"/>
      <c r="D84" s="119"/>
      <c r="E84" s="68"/>
      <c r="F84" s="68"/>
      <c r="G84" s="68"/>
      <c r="H84" s="68"/>
      <c r="I84" s="139" t="str">
        <f t="shared" si="1"/>
        <v/>
      </c>
      <c r="T84" s="125"/>
      <c r="U84" s="126"/>
      <c r="V84" s="125"/>
    </row>
    <row r="85" spans="1:22" s="127" customFormat="1" x14ac:dyDescent="0.55000000000000004">
      <c r="A85" s="66"/>
      <c r="B85" s="66"/>
      <c r="C85" s="67"/>
      <c r="D85" s="119"/>
      <c r="E85" s="68"/>
      <c r="F85" s="68"/>
      <c r="G85" s="68"/>
      <c r="H85" s="68"/>
      <c r="I85" s="139" t="str">
        <f t="shared" si="1"/>
        <v/>
      </c>
      <c r="T85" s="125"/>
      <c r="U85" s="126"/>
      <c r="V85" s="125"/>
    </row>
    <row r="86" spans="1:22" s="127" customFormat="1" x14ac:dyDescent="0.55000000000000004">
      <c r="A86" s="66"/>
      <c r="B86" s="66"/>
      <c r="C86" s="67"/>
      <c r="D86" s="119"/>
      <c r="E86" s="68"/>
      <c r="F86" s="68"/>
      <c r="G86" s="68"/>
      <c r="H86" s="68"/>
      <c r="I86" s="139" t="str">
        <f t="shared" si="1"/>
        <v/>
      </c>
      <c r="T86" s="125"/>
      <c r="U86" s="126"/>
      <c r="V86" s="125"/>
    </row>
    <row r="87" spans="1:22" s="127" customFormat="1" x14ac:dyDescent="0.55000000000000004">
      <c r="A87" s="66"/>
      <c r="B87" s="66"/>
      <c r="C87" s="67"/>
      <c r="D87" s="119"/>
      <c r="E87" s="68"/>
      <c r="F87" s="68"/>
      <c r="G87" s="68"/>
      <c r="H87" s="68"/>
      <c r="I87" s="139" t="str">
        <f t="shared" si="1"/>
        <v/>
      </c>
      <c r="T87" s="125"/>
      <c r="U87" s="126"/>
      <c r="V87" s="125"/>
    </row>
    <row r="88" spans="1:22" s="127" customFormat="1" x14ac:dyDescent="0.55000000000000004">
      <c r="A88" s="66"/>
      <c r="B88" s="66"/>
      <c r="C88" s="67"/>
      <c r="D88" s="119"/>
      <c r="E88" s="68"/>
      <c r="F88" s="68"/>
      <c r="G88" s="68"/>
      <c r="H88" s="68"/>
      <c r="I88" s="139" t="str">
        <f t="shared" si="1"/>
        <v/>
      </c>
      <c r="T88" s="125"/>
      <c r="U88" s="126"/>
      <c r="V88" s="125"/>
    </row>
    <row r="89" spans="1:22" s="127" customFormat="1" x14ac:dyDescent="0.55000000000000004">
      <c r="A89" s="66"/>
      <c r="B89" s="66"/>
      <c r="C89" s="67"/>
      <c r="D89" s="119"/>
      <c r="E89" s="68"/>
      <c r="F89" s="68"/>
      <c r="G89" s="68"/>
      <c r="H89" s="68"/>
      <c r="I89" s="139" t="str">
        <f t="shared" si="1"/>
        <v/>
      </c>
      <c r="T89" s="125"/>
      <c r="U89" s="126"/>
      <c r="V89" s="125"/>
    </row>
    <row r="90" spans="1:22" s="127" customFormat="1" x14ac:dyDescent="0.55000000000000004">
      <c r="A90" s="66"/>
      <c r="B90" s="66"/>
      <c r="C90" s="67"/>
      <c r="D90" s="119"/>
      <c r="E90" s="68"/>
      <c r="F90" s="68"/>
      <c r="G90" s="68"/>
      <c r="H90" s="68"/>
      <c r="I90" s="139" t="str">
        <f t="shared" si="1"/>
        <v/>
      </c>
      <c r="T90" s="125"/>
      <c r="U90" s="126"/>
      <c r="V90" s="125"/>
    </row>
    <row r="91" spans="1:22" s="127" customFormat="1" x14ac:dyDescent="0.55000000000000004">
      <c r="A91" s="66"/>
      <c r="B91" s="66"/>
      <c r="C91" s="67"/>
      <c r="D91" s="119"/>
      <c r="E91" s="68"/>
      <c r="F91" s="68"/>
      <c r="G91" s="68"/>
      <c r="H91" s="68"/>
      <c r="I91" s="139" t="str">
        <f t="shared" si="1"/>
        <v/>
      </c>
      <c r="T91" s="125"/>
      <c r="U91" s="126"/>
      <c r="V91" s="125"/>
    </row>
    <row r="92" spans="1:22" s="127" customFormat="1" x14ac:dyDescent="0.55000000000000004">
      <c r="A92" s="66"/>
      <c r="B92" s="66"/>
      <c r="C92" s="67"/>
      <c r="D92" s="119"/>
      <c r="E92" s="68"/>
      <c r="F92" s="68"/>
      <c r="G92" s="68"/>
      <c r="H92" s="68"/>
      <c r="I92" s="139" t="str">
        <f t="shared" si="1"/>
        <v/>
      </c>
      <c r="T92" s="125"/>
      <c r="U92" s="126"/>
      <c r="V92" s="125"/>
    </row>
    <row r="93" spans="1:22" s="127" customFormat="1" x14ac:dyDescent="0.55000000000000004">
      <c r="A93" s="66"/>
      <c r="B93" s="66"/>
      <c r="C93" s="67"/>
      <c r="D93" s="119"/>
      <c r="E93" s="68"/>
      <c r="F93" s="68"/>
      <c r="G93" s="68"/>
      <c r="H93" s="68"/>
      <c r="I93" s="139" t="str">
        <f t="shared" si="1"/>
        <v/>
      </c>
      <c r="T93" s="125"/>
      <c r="U93" s="126"/>
      <c r="V93" s="125"/>
    </row>
    <row r="94" spans="1:22" s="127" customFormat="1" x14ac:dyDescent="0.55000000000000004">
      <c r="A94" s="66"/>
      <c r="B94" s="66"/>
      <c r="C94" s="67"/>
      <c r="D94" s="119"/>
      <c r="E94" s="68"/>
      <c r="F94" s="68"/>
      <c r="G94" s="68"/>
      <c r="H94" s="68"/>
      <c r="I94" s="139" t="str">
        <f t="shared" si="1"/>
        <v/>
      </c>
      <c r="T94" s="125"/>
      <c r="U94" s="126"/>
      <c r="V94" s="125"/>
    </row>
    <row r="95" spans="1:22" s="127" customFormat="1" x14ac:dyDescent="0.55000000000000004">
      <c r="A95" s="66"/>
      <c r="B95" s="66"/>
      <c r="C95" s="67"/>
      <c r="D95" s="119"/>
      <c r="E95" s="68"/>
      <c r="F95" s="68"/>
      <c r="G95" s="68"/>
      <c r="H95" s="68"/>
      <c r="I95" s="139" t="str">
        <f t="shared" si="1"/>
        <v/>
      </c>
      <c r="T95" s="125"/>
      <c r="U95" s="126"/>
      <c r="V95" s="125"/>
    </row>
    <row r="96" spans="1:22" s="127" customFormat="1" x14ac:dyDescent="0.55000000000000004">
      <c r="A96" s="66"/>
      <c r="B96" s="66"/>
      <c r="C96" s="67"/>
      <c r="D96" s="119"/>
      <c r="E96" s="68"/>
      <c r="F96" s="68"/>
      <c r="G96" s="68"/>
      <c r="H96" s="68"/>
      <c r="I96" s="139" t="str">
        <f t="shared" si="1"/>
        <v/>
      </c>
      <c r="T96" s="125"/>
      <c r="U96" s="126"/>
      <c r="V96" s="125"/>
    </row>
    <row r="97" spans="1:22" s="127" customFormat="1" x14ac:dyDescent="0.55000000000000004">
      <c r="A97" s="66"/>
      <c r="B97" s="66"/>
      <c r="C97" s="67"/>
      <c r="D97" s="119"/>
      <c r="E97" s="68"/>
      <c r="F97" s="68"/>
      <c r="G97" s="68"/>
      <c r="H97" s="68"/>
      <c r="I97" s="139" t="str">
        <f t="shared" si="1"/>
        <v/>
      </c>
      <c r="T97" s="125"/>
      <c r="U97" s="126"/>
      <c r="V97" s="125"/>
    </row>
    <row r="98" spans="1:22" s="127" customFormat="1" x14ac:dyDescent="0.55000000000000004">
      <c r="A98" s="66"/>
      <c r="B98" s="66"/>
      <c r="C98" s="67"/>
      <c r="D98" s="119"/>
      <c r="E98" s="68"/>
      <c r="F98" s="68"/>
      <c r="G98" s="68"/>
      <c r="H98" s="68"/>
      <c r="I98" s="139" t="str">
        <f t="shared" si="1"/>
        <v/>
      </c>
      <c r="T98" s="125"/>
      <c r="U98" s="126"/>
      <c r="V98" s="125"/>
    </row>
    <row r="99" spans="1:22" s="127" customFormat="1" x14ac:dyDescent="0.55000000000000004">
      <c r="A99" s="66"/>
      <c r="B99" s="66"/>
      <c r="C99" s="67"/>
      <c r="D99" s="119"/>
      <c r="E99" s="68"/>
      <c r="F99" s="68"/>
      <c r="G99" s="68"/>
      <c r="H99" s="68"/>
      <c r="I99" s="139" t="str">
        <f t="shared" si="1"/>
        <v/>
      </c>
      <c r="T99" s="125"/>
      <c r="U99" s="126"/>
      <c r="V99" s="125"/>
    </row>
    <row r="100" spans="1:22" s="127" customFormat="1" x14ac:dyDescent="0.55000000000000004">
      <c r="A100" s="66"/>
      <c r="B100" s="66"/>
      <c r="C100" s="67"/>
      <c r="D100" s="119"/>
      <c r="E100" s="68"/>
      <c r="F100" s="68"/>
      <c r="G100" s="68"/>
      <c r="H100" s="68"/>
      <c r="I100" s="139" t="str">
        <f t="shared" si="1"/>
        <v/>
      </c>
      <c r="T100" s="125"/>
      <c r="U100" s="126"/>
      <c r="V100" s="125"/>
    </row>
    <row r="101" spans="1:22" s="127" customFormat="1" x14ac:dyDescent="0.55000000000000004">
      <c r="A101" s="66"/>
      <c r="B101" s="66"/>
      <c r="C101" s="67"/>
      <c r="D101" s="119"/>
      <c r="E101" s="68"/>
      <c r="F101" s="68"/>
      <c r="G101" s="68"/>
      <c r="H101" s="68"/>
      <c r="I101" s="139" t="str">
        <f t="shared" si="1"/>
        <v/>
      </c>
      <c r="T101" s="125"/>
      <c r="U101" s="126"/>
      <c r="V101" s="125"/>
    </row>
    <row r="102" spans="1:22" s="127" customFormat="1" x14ac:dyDescent="0.55000000000000004">
      <c r="A102" s="66"/>
      <c r="B102" s="66"/>
      <c r="C102" s="67"/>
      <c r="D102" s="119"/>
      <c r="E102" s="68"/>
      <c r="F102" s="68"/>
      <c r="G102" s="68"/>
      <c r="H102" s="68"/>
      <c r="I102" s="139" t="str">
        <f t="shared" si="1"/>
        <v/>
      </c>
      <c r="T102" s="125"/>
      <c r="U102" s="126"/>
      <c r="V102" s="125"/>
    </row>
    <row r="103" spans="1:22" s="127" customFormat="1" x14ac:dyDescent="0.55000000000000004">
      <c r="A103" s="66"/>
      <c r="B103" s="66"/>
      <c r="C103" s="67"/>
      <c r="D103" s="119"/>
      <c r="E103" s="68"/>
      <c r="F103" s="68"/>
      <c r="G103" s="68"/>
      <c r="H103" s="68"/>
      <c r="I103" s="139" t="str">
        <f t="shared" si="1"/>
        <v/>
      </c>
      <c r="T103" s="125"/>
      <c r="U103" s="126"/>
      <c r="V103" s="125"/>
    </row>
    <row r="104" spans="1:22" s="127" customFormat="1" x14ac:dyDescent="0.55000000000000004">
      <c r="A104" s="66"/>
      <c r="B104" s="66"/>
      <c r="C104" s="67"/>
      <c r="D104" s="119"/>
      <c r="E104" s="68"/>
      <c r="F104" s="68"/>
      <c r="G104" s="68"/>
      <c r="H104" s="68"/>
      <c r="I104" s="139" t="str">
        <f t="shared" si="1"/>
        <v/>
      </c>
      <c r="T104" s="125"/>
      <c r="U104" s="126"/>
      <c r="V104" s="125"/>
    </row>
    <row r="105" spans="1:22" s="127" customFormat="1" x14ac:dyDescent="0.55000000000000004">
      <c r="A105" s="66"/>
      <c r="B105" s="66"/>
      <c r="C105" s="67"/>
      <c r="D105" s="119"/>
      <c r="E105" s="68"/>
      <c r="F105" s="68"/>
      <c r="G105" s="68"/>
      <c r="H105" s="68"/>
      <c r="I105" s="139" t="str">
        <f t="shared" si="1"/>
        <v/>
      </c>
      <c r="T105" s="125"/>
      <c r="U105" s="126"/>
      <c r="V105" s="125"/>
    </row>
    <row r="106" spans="1:22" s="127" customFormat="1" x14ac:dyDescent="0.55000000000000004">
      <c r="A106" s="66"/>
      <c r="B106" s="66"/>
      <c r="C106" s="67"/>
      <c r="D106" s="119"/>
      <c r="E106" s="68"/>
      <c r="F106" s="68"/>
      <c r="G106" s="68"/>
      <c r="H106" s="68"/>
      <c r="I106" s="139" t="str">
        <f t="shared" si="1"/>
        <v/>
      </c>
      <c r="T106" s="125"/>
      <c r="U106" s="126"/>
      <c r="V106" s="125"/>
    </row>
    <row r="107" spans="1:22" s="127" customFormat="1" x14ac:dyDescent="0.55000000000000004">
      <c r="A107" s="66"/>
      <c r="B107" s="66"/>
      <c r="C107" s="67"/>
      <c r="D107" s="119"/>
      <c r="E107" s="68"/>
      <c r="F107" s="68"/>
      <c r="G107" s="68"/>
      <c r="H107" s="68"/>
      <c r="I107" s="139" t="str">
        <f t="shared" si="1"/>
        <v/>
      </c>
      <c r="T107" s="125"/>
      <c r="U107" s="126"/>
      <c r="V107" s="125"/>
    </row>
    <row r="108" spans="1:22" s="127" customFormat="1" x14ac:dyDescent="0.55000000000000004">
      <c r="A108" s="140"/>
      <c r="B108" s="140"/>
      <c r="C108" s="141">
        <f t="shared" ref="C108" si="2">SUM(C8:C107)</f>
        <v>0</v>
      </c>
      <c r="D108" s="119"/>
      <c r="E108" s="139">
        <f>SUM(E8:E107)</f>
        <v>0</v>
      </c>
      <c r="F108" s="139">
        <f t="shared" ref="F108:H108" si="3">SUM(F8:F107)</f>
        <v>0</v>
      </c>
      <c r="G108" s="139">
        <f t="shared" si="3"/>
        <v>0</v>
      </c>
      <c r="H108" s="139">
        <f t="shared" si="3"/>
        <v>0</v>
      </c>
      <c r="I108" s="139">
        <f>SUM(I8:I107)</f>
        <v>0</v>
      </c>
      <c r="T108" s="125"/>
      <c r="U108" s="126"/>
      <c r="V108" s="125"/>
    </row>
    <row r="109" spans="1:22" s="127" customFormat="1" ht="12" customHeight="1" x14ac:dyDescent="0.55000000000000004">
      <c r="A109" s="142"/>
      <c r="B109" s="142"/>
      <c r="C109" s="143"/>
      <c r="D109" s="119"/>
      <c r="E109" s="142"/>
      <c r="F109" s="142"/>
      <c r="G109" s="142"/>
      <c r="H109" s="142"/>
      <c r="I109" s="142"/>
      <c r="T109" s="125"/>
      <c r="U109" s="126"/>
      <c r="V109" s="125"/>
    </row>
    <row r="110" spans="1:22" s="127" customFormat="1" x14ac:dyDescent="0.55000000000000004">
      <c r="C110" s="144"/>
      <c r="D110" s="119"/>
      <c r="I110" s="131"/>
      <c r="T110" s="125"/>
      <c r="U110" s="126"/>
      <c r="V110" s="125"/>
    </row>
    <row r="111" spans="1:22" s="127" customFormat="1" x14ac:dyDescent="0.55000000000000004">
      <c r="A111" s="233" t="s">
        <v>35</v>
      </c>
      <c r="B111" s="234"/>
      <c r="C111" s="235"/>
      <c r="D111" s="119"/>
      <c r="E111" s="145">
        <f>COUNTIF(E8:E107,"&gt;0")</f>
        <v>0</v>
      </c>
      <c r="F111" s="145">
        <f>COUNTIF(F8:F107,"&gt;0")</f>
        <v>0</v>
      </c>
      <c r="G111" s="145">
        <f t="shared" ref="G111:I111" si="4">COUNTIF(G8:G107,"&gt;0")</f>
        <v>0</v>
      </c>
      <c r="H111" s="145">
        <f t="shared" si="4"/>
        <v>0</v>
      </c>
      <c r="I111" s="145">
        <f t="shared" si="4"/>
        <v>0</v>
      </c>
      <c r="J111" s="146"/>
      <c r="K111" s="147"/>
      <c r="L111" s="147"/>
      <c r="M111" s="147"/>
      <c r="N111" s="147"/>
      <c r="O111" s="147"/>
      <c r="P111" s="147"/>
      <c r="Q111" s="147"/>
      <c r="T111" s="125"/>
      <c r="U111" s="126"/>
      <c r="V111" s="125"/>
    </row>
    <row r="112" spans="1:22" s="127" customFormat="1" x14ac:dyDescent="0.55000000000000004">
      <c r="A112" s="233" t="s">
        <v>36</v>
      </c>
      <c r="B112" s="234"/>
      <c r="C112" s="235"/>
      <c r="D112" s="119"/>
      <c r="E112" s="139" t="str">
        <f t="shared" ref="E112:I112" si="5">IF(ISERROR(+E108/E111),"",+E108/E111)</f>
        <v/>
      </c>
      <c r="F112" s="139" t="str">
        <f t="shared" si="5"/>
        <v/>
      </c>
      <c r="G112" s="139" t="str">
        <f t="shared" si="5"/>
        <v/>
      </c>
      <c r="H112" s="139" t="str">
        <f t="shared" si="5"/>
        <v/>
      </c>
      <c r="I112" s="139" t="str">
        <f t="shared" si="5"/>
        <v/>
      </c>
      <c r="J112" s="147"/>
      <c r="K112" s="147"/>
      <c r="L112" s="147"/>
      <c r="M112" s="147"/>
      <c r="N112" s="147"/>
      <c r="O112" s="147"/>
      <c r="P112" s="147"/>
      <c r="Q112" s="147"/>
      <c r="T112" s="125"/>
      <c r="U112" s="126"/>
      <c r="V112" s="125"/>
    </row>
    <row r="113" spans="1:22" s="127" customFormat="1" ht="33.75" customHeight="1" x14ac:dyDescent="0.55000000000000004">
      <c r="A113" s="236" t="s">
        <v>38</v>
      </c>
      <c r="B113" s="237"/>
      <c r="C113" s="238"/>
      <c r="D113" s="119"/>
      <c r="E113" s="139"/>
      <c r="F113" s="148" t="str">
        <f>IF(ISERROR(+F112/$E$112),"",+F112/$E$112)</f>
        <v/>
      </c>
      <c r="G113" s="148" t="str">
        <f>IF(ISERROR(+G112/$E$112),"",+G112/$E$112)</f>
        <v/>
      </c>
      <c r="H113" s="148" t="str">
        <f>IF(ISERROR(+H112/$E$112),"",+H112/$E$112)</f>
        <v/>
      </c>
      <c r="I113" s="149" t="str">
        <f>IF(ISERROR(+I112/E112-1),"",+I112/E112-1)</f>
        <v/>
      </c>
      <c r="J113" s="147"/>
      <c r="K113" s="147"/>
      <c r="L113" s="147"/>
      <c r="M113" s="147"/>
      <c r="N113" s="147"/>
      <c r="O113" s="147"/>
      <c r="P113" s="147"/>
      <c r="Q113" s="147"/>
      <c r="T113" s="125"/>
      <c r="U113" s="126"/>
      <c r="V113" s="125"/>
    </row>
    <row r="114" spans="1:22" s="127" customFormat="1" x14ac:dyDescent="0.55000000000000004">
      <c r="C114" s="144"/>
      <c r="D114" s="144"/>
      <c r="F114" s="150"/>
      <c r="I114" s="147"/>
      <c r="J114" s="147"/>
      <c r="K114" s="147"/>
      <c r="L114" s="147"/>
      <c r="M114" s="147"/>
      <c r="N114" s="147"/>
      <c r="O114" s="147"/>
      <c r="P114" s="147"/>
      <c r="Q114" s="147"/>
      <c r="R114" s="147"/>
      <c r="T114" s="125"/>
      <c r="U114" s="126"/>
      <c r="V114" s="125"/>
    </row>
    <row r="115" spans="1:22" s="127" customFormat="1" x14ac:dyDescent="0.55000000000000004">
      <c r="C115" s="144"/>
      <c r="D115" s="144"/>
      <c r="I115" s="147"/>
      <c r="J115" s="147"/>
      <c r="K115" s="147"/>
      <c r="L115" s="147"/>
      <c r="M115" s="147"/>
      <c r="N115" s="147"/>
      <c r="O115" s="147"/>
      <c r="P115" s="147"/>
      <c r="Q115" s="147"/>
      <c r="R115" s="147"/>
      <c r="U115" s="150"/>
    </row>
    <row r="116" spans="1:22" s="127" customFormat="1" x14ac:dyDescent="0.55000000000000004">
      <c r="C116" s="144"/>
      <c r="D116" s="144"/>
      <c r="I116" s="147"/>
      <c r="J116" s="147"/>
      <c r="K116" s="147"/>
      <c r="L116" s="147"/>
      <c r="M116" s="147"/>
      <c r="N116" s="147"/>
      <c r="O116" s="147"/>
      <c r="P116" s="147"/>
      <c r="Q116" s="147"/>
      <c r="R116" s="147"/>
      <c r="U116" s="150"/>
    </row>
    <row r="117" spans="1:22" s="127" customFormat="1" x14ac:dyDescent="0.55000000000000004">
      <c r="C117" s="144"/>
      <c r="D117" s="144"/>
      <c r="I117" s="147"/>
      <c r="J117" s="147"/>
      <c r="K117" s="147"/>
      <c r="L117" s="147"/>
      <c r="M117" s="147"/>
      <c r="N117" s="147"/>
      <c r="O117" s="147"/>
      <c r="P117" s="147"/>
      <c r="Q117" s="147"/>
      <c r="R117" s="147"/>
      <c r="U117" s="150"/>
    </row>
    <row r="118" spans="1:22" s="127" customFormat="1" x14ac:dyDescent="0.55000000000000004">
      <c r="A118" s="151"/>
      <c r="B118" s="151"/>
      <c r="C118" s="144"/>
      <c r="D118" s="144"/>
      <c r="I118" s="147"/>
      <c r="J118" s="147"/>
      <c r="K118" s="147"/>
      <c r="L118" s="147"/>
      <c r="M118" s="147"/>
      <c r="N118" s="147"/>
      <c r="O118" s="147"/>
      <c r="P118" s="147"/>
      <c r="Q118" s="147"/>
      <c r="R118" s="147"/>
      <c r="U118" s="150"/>
    </row>
    <row r="119" spans="1:22" s="127" customFormat="1" x14ac:dyDescent="0.55000000000000004">
      <c r="A119" s="151"/>
      <c r="B119" s="151"/>
      <c r="C119" s="144"/>
      <c r="D119" s="144"/>
      <c r="I119" s="147"/>
      <c r="J119" s="147"/>
      <c r="K119" s="147"/>
      <c r="L119" s="147"/>
      <c r="M119" s="147"/>
      <c r="N119" s="147"/>
      <c r="O119" s="147"/>
      <c r="P119" s="147"/>
      <c r="Q119" s="147"/>
      <c r="R119" s="147"/>
      <c r="U119" s="150"/>
    </row>
    <row r="120" spans="1:22" s="127" customFormat="1" x14ac:dyDescent="0.55000000000000004">
      <c r="C120" s="144"/>
      <c r="D120" s="144"/>
      <c r="I120" s="147"/>
      <c r="J120" s="147"/>
      <c r="K120" s="147"/>
      <c r="L120" s="147"/>
      <c r="M120" s="147"/>
      <c r="N120" s="147"/>
      <c r="O120" s="147"/>
      <c r="P120" s="147"/>
      <c r="Q120" s="147"/>
      <c r="R120" s="147"/>
      <c r="U120" s="150"/>
    </row>
    <row r="121" spans="1:22" s="127" customFormat="1" x14ac:dyDescent="0.55000000000000004">
      <c r="C121" s="144"/>
      <c r="D121" s="144"/>
      <c r="I121" s="147"/>
      <c r="J121" s="147"/>
      <c r="K121" s="147"/>
      <c r="L121" s="147"/>
      <c r="M121" s="147"/>
      <c r="N121" s="147"/>
      <c r="O121" s="147"/>
      <c r="P121" s="147"/>
      <c r="Q121" s="147"/>
      <c r="R121" s="147"/>
      <c r="U121" s="150"/>
    </row>
    <row r="122" spans="1:22" s="127" customFormat="1" x14ac:dyDescent="0.55000000000000004">
      <c r="C122" s="144"/>
      <c r="D122" s="144"/>
      <c r="I122" s="147"/>
      <c r="J122" s="147"/>
      <c r="K122" s="147"/>
      <c r="L122" s="147"/>
      <c r="M122" s="147"/>
      <c r="N122" s="147"/>
      <c r="O122" s="147"/>
      <c r="P122" s="147"/>
      <c r="Q122" s="147"/>
      <c r="R122" s="147"/>
      <c r="U122" s="150"/>
    </row>
    <row r="123" spans="1:22" s="127" customFormat="1" x14ac:dyDescent="0.55000000000000004">
      <c r="C123" s="144"/>
      <c r="D123" s="144"/>
      <c r="I123" s="147"/>
      <c r="J123" s="147"/>
      <c r="K123" s="147"/>
      <c r="L123" s="147"/>
      <c r="M123" s="147"/>
      <c r="N123" s="147"/>
      <c r="O123" s="147"/>
      <c r="P123" s="147"/>
      <c r="Q123" s="147"/>
      <c r="R123" s="147"/>
      <c r="U123" s="150"/>
    </row>
    <row r="124" spans="1:22" s="127" customFormat="1" x14ac:dyDescent="0.55000000000000004">
      <c r="C124" s="144"/>
      <c r="D124" s="144"/>
      <c r="I124" s="147"/>
      <c r="J124" s="147"/>
      <c r="K124" s="147"/>
      <c r="L124" s="147"/>
      <c r="M124" s="147"/>
      <c r="N124" s="147"/>
      <c r="O124" s="147"/>
      <c r="P124" s="147"/>
      <c r="Q124" s="147"/>
      <c r="R124" s="147"/>
      <c r="U124" s="150"/>
    </row>
    <row r="125" spans="1:22" s="127" customFormat="1" x14ac:dyDescent="0.55000000000000004">
      <c r="C125" s="144"/>
      <c r="D125" s="144"/>
      <c r="I125" s="147"/>
      <c r="J125" s="147"/>
      <c r="K125" s="147"/>
      <c r="L125" s="147"/>
      <c r="M125" s="147"/>
      <c r="N125" s="147"/>
      <c r="O125" s="147"/>
      <c r="P125" s="147"/>
      <c r="Q125" s="147"/>
      <c r="R125" s="147"/>
      <c r="U125" s="150"/>
    </row>
    <row r="126" spans="1:22" s="127" customFormat="1" x14ac:dyDescent="0.55000000000000004">
      <c r="C126" s="144"/>
      <c r="D126" s="144"/>
      <c r="I126" s="147"/>
      <c r="J126" s="147"/>
      <c r="K126" s="147"/>
      <c r="L126" s="147"/>
      <c r="M126" s="147"/>
      <c r="N126" s="147"/>
      <c r="O126" s="147"/>
      <c r="P126" s="147"/>
      <c r="Q126" s="147"/>
      <c r="R126" s="147"/>
      <c r="U126" s="150"/>
    </row>
    <row r="127" spans="1:22" s="127" customFormat="1" x14ac:dyDescent="0.55000000000000004">
      <c r="C127" s="144"/>
      <c r="D127" s="144"/>
      <c r="I127" s="147"/>
      <c r="J127" s="147"/>
      <c r="K127" s="147"/>
      <c r="L127" s="147"/>
      <c r="M127" s="147"/>
      <c r="N127" s="147"/>
      <c r="O127" s="147"/>
      <c r="P127" s="147"/>
      <c r="Q127" s="147"/>
      <c r="R127" s="147"/>
      <c r="U127" s="150"/>
    </row>
    <row r="128" spans="1:22" s="127" customFormat="1" x14ac:dyDescent="0.55000000000000004">
      <c r="C128" s="144"/>
      <c r="D128" s="144"/>
      <c r="I128" s="147"/>
      <c r="J128" s="147"/>
      <c r="K128" s="147"/>
      <c r="L128" s="147"/>
      <c r="M128" s="147"/>
      <c r="N128" s="147"/>
      <c r="O128" s="147"/>
      <c r="P128" s="147"/>
      <c r="Q128" s="147"/>
      <c r="R128" s="147"/>
      <c r="U128" s="150"/>
    </row>
    <row r="129" spans="3:21" s="127" customFormat="1" x14ac:dyDescent="0.55000000000000004">
      <c r="C129" s="144"/>
      <c r="D129" s="144"/>
      <c r="I129" s="147"/>
      <c r="J129" s="147"/>
      <c r="K129" s="147"/>
      <c r="L129" s="147"/>
      <c r="M129" s="147"/>
      <c r="N129" s="147"/>
      <c r="O129" s="147"/>
      <c r="P129" s="147"/>
      <c r="Q129" s="147"/>
      <c r="R129" s="147"/>
      <c r="U129" s="150"/>
    </row>
  </sheetData>
  <sheetProtection algorithmName="SHA-512" hashValue="BJytXG5RwIpoiFz1xDgcjCSWWUFcmnG4UF546tf+crV+Ck8W7yXouV7zI/ClXDQ1SocRaHYTydE38jNc6EeUIg==" saltValue="JUIp5YdPjubZs+NlDX7V7g==" spinCount="100000" sheet="1" formatRows="0" insertRows="0" deleteRows="0" selectLockedCells="1"/>
  <mergeCells count="9">
    <mergeCell ref="A3:I3"/>
    <mergeCell ref="E5:G5"/>
    <mergeCell ref="A111:C111"/>
    <mergeCell ref="A112:C112"/>
    <mergeCell ref="A113:C113"/>
    <mergeCell ref="A6:A7"/>
    <mergeCell ref="B6:B7"/>
    <mergeCell ref="C6:C7"/>
    <mergeCell ref="A5:C5"/>
  </mergeCells>
  <pageMargins left="0.7" right="0.7" top="0.75" bottom="0.75" header="0.3" footer="0.3"/>
  <pageSetup paperSize="3" scale="36" orientation="landscape" r:id="rId1"/>
  <colBreaks count="1" manualBreakCount="1">
    <brk id="1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theme="6" tint="0.59999389629810485"/>
  </sheetPr>
  <dimension ref="A1:AE57"/>
  <sheetViews>
    <sheetView showGridLines="0" zoomScaleNormal="100" workbookViewId="0">
      <selection activeCell="F10" sqref="F10"/>
    </sheetView>
  </sheetViews>
  <sheetFormatPr defaultColWidth="9.1015625" defaultRowHeight="14.4" x14ac:dyDescent="0.55000000000000004"/>
  <cols>
    <col min="1" max="1" width="53" style="47" customWidth="1"/>
    <col min="2" max="2" width="19" style="47" customWidth="1"/>
    <col min="3" max="3" width="5.26171875" style="47" customWidth="1"/>
    <col min="4" max="4" width="5" style="47" customWidth="1"/>
    <col min="5" max="5" width="2.89453125" style="47" customWidth="1"/>
    <col min="6" max="6" width="21.1015625" style="47" customWidth="1"/>
    <col min="7" max="7" width="20.5234375" style="47" customWidth="1"/>
    <col min="8" max="8" width="21.47265625" style="44" customWidth="1"/>
    <col min="9" max="9" width="18.26171875" style="44" customWidth="1"/>
    <col min="10" max="10" width="12.734375" style="44" hidden="1" customWidth="1"/>
    <col min="11" max="11" width="17.62890625" style="44" hidden="1" customWidth="1"/>
    <col min="12" max="12" width="15.89453125" style="44" hidden="1" customWidth="1"/>
    <col min="13" max="31" width="9.1015625" style="44"/>
    <col min="32" max="16384" width="9.1015625" style="47"/>
  </cols>
  <sheetData>
    <row r="1" spans="1:12" s="44" customFormat="1" ht="18.3" x14ac:dyDescent="0.7">
      <c r="A1" s="74" t="s">
        <v>88</v>
      </c>
      <c r="E1" s="69"/>
    </row>
    <row r="2" spans="1:12" s="44" customFormat="1" ht="49.5" customHeight="1" x14ac:dyDescent="0.55000000000000004">
      <c r="A2" s="245" t="s">
        <v>122</v>
      </c>
      <c r="B2" s="246"/>
      <c r="C2" s="246"/>
      <c r="D2" s="246"/>
      <c r="E2" s="246"/>
      <c r="F2" s="246"/>
      <c r="G2" s="246"/>
      <c r="H2" s="246"/>
      <c r="I2" s="246"/>
      <c r="J2" s="48"/>
      <c r="K2" s="48"/>
    </row>
    <row r="3" spans="1:12" s="44" customFormat="1" ht="18.3" x14ac:dyDescent="0.55000000000000004">
      <c r="A3" s="95"/>
      <c r="B3" s="70"/>
      <c r="C3" s="48"/>
      <c r="D3" s="48"/>
      <c r="E3" s="71"/>
      <c r="F3" s="71"/>
      <c r="G3" s="48"/>
      <c r="H3" s="48"/>
      <c r="I3" s="48"/>
      <c r="J3" s="48"/>
      <c r="K3" s="48"/>
    </row>
    <row r="4" spans="1:12" ht="20.25" customHeight="1" x14ac:dyDescent="0.55000000000000004">
      <c r="A4" s="251" t="s">
        <v>43</v>
      </c>
      <c r="B4" s="252"/>
      <c r="C4" s="252"/>
      <c r="D4" s="252"/>
      <c r="E4" s="252"/>
      <c r="F4" s="252"/>
      <c r="G4" s="252"/>
      <c r="H4" s="252"/>
      <c r="I4" s="253"/>
      <c r="J4" s="249" t="s">
        <v>95</v>
      </c>
      <c r="K4" s="249" t="s">
        <v>90</v>
      </c>
      <c r="L4" s="249" t="s">
        <v>91</v>
      </c>
    </row>
    <row r="5" spans="1:12" ht="70.5" x14ac:dyDescent="0.55000000000000004">
      <c r="A5" s="255" t="s">
        <v>97</v>
      </c>
      <c r="B5" s="255"/>
      <c r="C5" s="255"/>
      <c r="D5" s="255"/>
      <c r="E5" s="255"/>
      <c r="F5" s="85" t="s">
        <v>85</v>
      </c>
      <c r="G5" s="86" t="s">
        <v>86</v>
      </c>
      <c r="H5" s="86" t="s">
        <v>87</v>
      </c>
      <c r="I5" s="86" t="s">
        <v>92</v>
      </c>
      <c r="J5" s="250"/>
      <c r="K5" s="250"/>
      <c r="L5" s="250"/>
    </row>
    <row r="6" spans="1:12" ht="60.75" customHeight="1" x14ac:dyDescent="0.55000000000000004">
      <c r="A6" s="254" t="s">
        <v>31</v>
      </c>
      <c r="B6" s="254"/>
      <c r="C6" s="254"/>
      <c r="D6" s="254"/>
      <c r="E6" s="254"/>
      <c r="F6" s="154"/>
      <c r="G6" s="155"/>
      <c r="H6" s="155"/>
      <c r="I6" s="89">
        <f t="shared" ref="I6:I7" si="0">G6+H6</f>
        <v>0</v>
      </c>
      <c r="J6" s="93" t="e">
        <f>H6/G6</f>
        <v>#DIV/0!</v>
      </c>
      <c r="K6" s="90" t="e">
        <f>G6/F6</f>
        <v>#DIV/0!</v>
      </c>
      <c r="L6" s="91">
        <f>F6/1754.5</f>
        <v>0</v>
      </c>
    </row>
    <row r="7" spans="1:12" ht="60.75" customHeight="1" x14ac:dyDescent="0.55000000000000004">
      <c r="A7" s="254" t="s">
        <v>93</v>
      </c>
      <c r="B7" s="254"/>
      <c r="C7" s="254"/>
      <c r="D7" s="254"/>
      <c r="E7" s="254"/>
      <c r="F7" s="154"/>
      <c r="G7" s="155"/>
      <c r="H7" s="155"/>
      <c r="I7" s="89">
        <f t="shared" si="0"/>
        <v>0</v>
      </c>
      <c r="J7" s="93" t="e">
        <f>H7/G7</f>
        <v>#DIV/0!</v>
      </c>
      <c r="K7" s="90" t="e">
        <f>G7/F7</f>
        <v>#DIV/0!</v>
      </c>
      <c r="L7" s="91">
        <f>F7/1754.5</f>
        <v>0</v>
      </c>
    </row>
    <row r="8" spans="1:12" ht="60.75" customHeight="1" x14ac:dyDescent="0.55000000000000004">
      <c r="A8" s="247" t="s">
        <v>32</v>
      </c>
      <c r="B8" s="248"/>
      <c r="C8" s="248"/>
      <c r="D8" s="248"/>
      <c r="E8" s="248"/>
      <c r="F8" s="72">
        <f>SUM(F6:F7)</f>
        <v>0</v>
      </c>
      <c r="G8" s="73">
        <f>SUM(G6:G7)</f>
        <v>0</v>
      </c>
      <c r="H8" s="73">
        <f>SUM(H6:H7)</f>
        <v>0</v>
      </c>
      <c r="I8" s="73">
        <f>SUM(I6:I7)</f>
        <v>0</v>
      </c>
      <c r="J8" s="94" t="e">
        <f>H8/G8</f>
        <v>#DIV/0!</v>
      </c>
      <c r="K8" s="90" t="e">
        <f>G8/F8</f>
        <v>#DIV/0!</v>
      </c>
      <c r="L8" s="91">
        <f>F8/1754.5</f>
        <v>0</v>
      </c>
    </row>
    <row r="9" spans="1:12" ht="18.75" customHeight="1" x14ac:dyDescent="0.55000000000000004">
      <c r="B9" s="92"/>
      <c r="C9" s="92"/>
      <c r="D9" s="92"/>
      <c r="E9" s="92"/>
      <c r="F9" s="92"/>
      <c r="G9" s="92"/>
      <c r="H9" s="92"/>
      <c r="I9" s="92"/>
      <c r="J9" s="88"/>
    </row>
    <row r="10" spans="1:12" s="44" customFormat="1" ht="45" customHeight="1" x14ac:dyDescent="0.55000000000000004"/>
    <row r="11" spans="1:12" s="44" customFormat="1" x14ac:dyDescent="0.55000000000000004"/>
    <row r="12" spans="1:12" s="44" customFormat="1" x14ac:dyDescent="0.55000000000000004"/>
    <row r="13" spans="1:12" s="44" customFormat="1" x14ac:dyDescent="0.55000000000000004"/>
    <row r="14" spans="1:12" s="44" customFormat="1" x14ac:dyDescent="0.55000000000000004"/>
    <row r="15" spans="1:12" s="44" customFormat="1" x14ac:dyDescent="0.55000000000000004"/>
    <row r="16" spans="1:12" s="44" customFormat="1" x14ac:dyDescent="0.55000000000000004"/>
    <row r="17" s="44" customFormat="1" x14ac:dyDescent="0.55000000000000004"/>
    <row r="18" s="44" customFormat="1" x14ac:dyDescent="0.55000000000000004"/>
    <row r="19" s="44" customFormat="1" x14ac:dyDescent="0.55000000000000004"/>
    <row r="20" s="44" customFormat="1" x14ac:dyDescent="0.55000000000000004"/>
    <row r="21" s="44" customFormat="1" x14ac:dyDescent="0.55000000000000004"/>
    <row r="22" s="44" customFormat="1" x14ac:dyDescent="0.55000000000000004"/>
    <row r="23" s="44" customFormat="1" x14ac:dyDescent="0.55000000000000004"/>
    <row r="24" s="44" customFormat="1" x14ac:dyDescent="0.55000000000000004"/>
    <row r="25" s="44" customFormat="1" x14ac:dyDescent="0.55000000000000004"/>
    <row r="26" s="44" customFormat="1" x14ac:dyDescent="0.55000000000000004"/>
    <row r="27" s="44" customFormat="1" x14ac:dyDescent="0.55000000000000004"/>
    <row r="28" s="44" customFormat="1" x14ac:dyDescent="0.55000000000000004"/>
    <row r="29" s="44" customFormat="1" x14ac:dyDescent="0.55000000000000004"/>
    <row r="30" s="44" customFormat="1" x14ac:dyDescent="0.55000000000000004"/>
    <row r="31" s="44" customFormat="1" x14ac:dyDescent="0.55000000000000004"/>
    <row r="32" s="44" customFormat="1" x14ac:dyDescent="0.55000000000000004"/>
    <row r="33" s="44" customFormat="1" x14ac:dyDescent="0.55000000000000004"/>
    <row r="34" s="44" customFormat="1" x14ac:dyDescent="0.55000000000000004"/>
    <row r="35" s="44" customFormat="1" x14ac:dyDescent="0.55000000000000004"/>
    <row r="36" s="44" customFormat="1" x14ac:dyDescent="0.55000000000000004"/>
    <row r="37" s="44" customFormat="1" x14ac:dyDescent="0.55000000000000004"/>
    <row r="38" s="44" customFormat="1" x14ac:dyDescent="0.55000000000000004"/>
    <row r="39" s="44" customFormat="1" x14ac:dyDescent="0.55000000000000004"/>
    <row r="40" s="44" customFormat="1" x14ac:dyDescent="0.55000000000000004"/>
    <row r="41" s="44" customFormat="1" x14ac:dyDescent="0.55000000000000004"/>
    <row r="42" s="44" customFormat="1" x14ac:dyDescent="0.55000000000000004"/>
    <row r="43" s="44" customFormat="1" x14ac:dyDescent="0.55000000000000004"/>
    <row r="44" s="44" customFormat="1" x14ac:dyDescent="0.55000000000000004"/>
    <row r="45" s="44" customFormat="1" x14ac:dyDescent="0.55000000000000004"/>
    <row r="46" s="44" customFormat="1" x14ac:dyDescent="0.55000000000000004"/>
    <row r="47" s="44" customFormat="1" x14ac:dyDescent="0.55000000000000004"/>
    <row r="48" s="44" customFormat="1" x14ac:dyDescent="0.55000000000000004"/>
    <row r="49" s="44" customFormat="1" x14ac:dyDescent="0.55000000000000004"/>
    <row r="50" s="44" customFormat="1" x14ac:dyDescent="0.55000000000000004"/>
    <row r="51" s="44" customFormat="1" x14ac:dyDescent="0.55000000000000004"/>
    <row r="52" s="44" customFormat="1" x14ac:dyDescent="0.55000000000000004"/>
    <row r="53" s="44" customFormat="1" x14ac:dyDescent="0.55000000000000004"/>
    <row r="54" s="44" customFormat="1" x14ac:dyDescent="0.55000000000000004"/>
    <row r="55" s="44" customFormat="1" x14ac:dyDescent="0.55000000000000004"/>
    <row r="56" s="44" customFormat="1" x14ac:dyDescent="0.55000000000000004"/>
    <row r="57" s="44" customFormat="1" x14ac:dyDescent="0.55000000000000004"/>
  </sheetData>
  <sheetProtection selectLockedCells="1"/>
  <mergeCells count="9">
    <mergeCell ref="A2:I2"/>
    <mergeCell ref="A8:E8"/>
    <mergeCell ref="K4:K5"/>
    <mergeCell ref="L4:L5"/>
    <mergeCell ref="J4:J5"/>
    <mergeCell ref="A4:I4"/>
    <mergeCell ref="A7:E7"/>
    <mergeCell ref="A6:E6"/>
    <mergeCell ref="A5:E5"/>
  </mergeCells>
  <conditionalFormatting sqref="K6:K8">
    <cfRule type="cellIs" dxfId="1" priority="4" operator="greaterThan">
      <formula>5</formula>
    </cfRule>
  </conditionalFormatting>
  <conditionalFormatting sqref="L6:L8">
    <cfRule type="cellIs" dxfId="0" priority="3" operator="greaterThan">
      <formula>2080</formula>
    </cfRule>
  </conditionalFormatting>
  <pageMargins left="0.7" right="0.7" top="0.75" bottom="0.75" header="0.3" footer="0.3"/>
  <pageSetup scale="37" orientation="landscape" r:id="rId1"/>
  <colBreaks count="1" manualBreakCount="1">
    <brk id="11" max="63"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58447-DD49-4901-A4C3-53A7EFB7B4B8}">
  <sheetPr codeName="Sheet16">
    <tabColor rgb="FF806000"/>
  </sheetPr>
  <dimension ref="A1:E22"/>
  <sheetViews>
    <sheetView showGridLines="0" zoomScaleNormal="100" workbookViewId="0">
      <selection activeCell="B12" sqref="B12"/>
    </sheetView>
  </sheetViews>
  <sheetFormatPr defaultColWidth="8.7890625" defaultRowHeight="14.4" x14ac:dyDescent="0.55000000000000004"/>
  <cols>
    <col min="1" max="1" width="49.62890625" style="156" customWidth="1"/>
    <col min="2" max="2" width="23.1015625" style="156" customWidth="1"/>
    <col min="3" max="3" width="23.62890625" style="156" customWidth="1"/>
    <col min="4" max="4" width="28.3671875" style="156" customWidth="1"/>
    <col min="5" max="5" width="79.89453125" style="156" customWidth="1"/>
    <col min="6" max="16384" width="8.7890625" style="156"/>
  </cols>
  <sheetData>
    <row r="1" spans="1:5" ht="22.3" customHeight="1" x14ac:dyDescent="0.55000000000000004">
      <c r="A1" s="78" t="s">
        <v>98</v>
      </c>
    </row>
    <row r="2" spans="1:5" ht="23.1" x14ac:dyDescent="0.85">
      <c r="A2" s="157" t="s">
        <v>110</v>
      </c>
    </row>
    <row r="3" spans="1:5" ht="23.1" x14ac:dyDescent="0.85">
      <c r="A3" s="182" t="s">
        <v>131</v>
      </c>
      <c r="B3" s="181"/>
      <c r="C3" s="181"/>
      <c r="D3" s="181"/>
    </row>
    <row r="10" spans="1:5" ht="14.7" thickBot="1" x14ac:dyDescent="0.6"/>
    <row r="11" spans="1:5" ht="30" customHeight="1" thickBot="1" x14ac:dyDescent="0.6">
      <c r="A11" s="159" t="s">
        <v>70</v>
      </c>
      <c r="B11" s="160" t="s">
        <v>106</v>
      </c>
      <c r="C11" s="160" t="s">
        <v>89</v>
      </c>
      <c r="D11" s="160" t="s">
        <v>109</v>
      </c>
      <c r="E11" s="160" t="s">
        <v>94</v>
      </c>
    </row>
    <row r="12" spans="1:5" ht="18.899999999999999" thickBot="1" x14ac:dyDescent="0.6">
      <c r="A12" s="162" t="s">
        <v>71</v>
      </c>
      <c r="B12" s="174"/>
      <c r="C12" s="183"/>
      <c r="D12" s="173" t="str">
        <f>IF(C12=0,"",IF(C12&gt;B12,0,B12-C12))</f>
        <v/>
      </c>
      <c r="E12" s="161" t="s">
        <v>124</v>
      </c>
    </row>
    <row r="13" spans="1:5" ht="18.899999999999999" thickBot="1" x14ac:dyDescent="0.6">
      <c r="A13" s="162" t="s">
        <v>72</v>
      </c>
      <c r="B13" s="175"/>
      <c r="C13" s="168">
        <f>'2 - Enrolment Worksheet'!B17</f>
        <v>0</v>
      </c>
      <c r="D13" s="173" t="str">
        <f>IF(C13=0,"",IF(C13&gt;B13,0,B13-C13))</f>
        <v/>
      </c>
      <c r="E13" s="161" t="s">
        <v>40</v>
      </c>
    </row>
    <row r="14" spans="1:5" ht="18.899999999999999" thickBot="1" x14ac:dyDescent="0.6">
      <c r="A14" s="163" t="s">
        <v>73</v>
      </c>
      <c r="B14" s="163"/>
      <c r="C14" s="163"/>
      <c r="D14" s="163"/>
      <c r="E14" s="163"/>
    </row>
    <row r="15" spans="1:5" ht="18.899999999999999" thickBot="1" x14ac:dyDescent="0.6">
      <c r="A15" s="162" t="s">
        <v>74</v>
      </c>
      <c r="B15" s="163"/>
      <c r="C15" s="163"/>
      <c r="D15" s="163"/>
      <c r="E15" s="161"/>
    </row>
    <row r="16" spans="1:5" ht="18.899999999999999" hidden="1" thickBot="1" x14ac:dyDescent="0.6">
      <c r="A16" s="162" t="s">
        <v>75</v>
      </c>
      <c r="B16" s="163"/>
      <c r="C16" s="163"/>
      <c r="D16" s="163"/>
      <c r="E16" s="163"/>
    </row>
    <row r="17" spans="1:5" ht="18.899999999999999" thickBot="1" x14ac:dyDescent="0.6">
      <c r="A17" s="162" t="s">
        <v>116</v>
      </c>
      <c r="B17" s="163"/>
      <c r="C17" s="163"/>
      <c r="D17" s="163"/>
      <c r="E17" s="161"/>
    </row>
    <row r="18" spans="1:5" ht="18.899999999999999" thickBot="1" x14ac:dyDescent="0.6">
      <c r="A18" s="162" t="s">
        <v>117</v>
      </c>
      <c r="B18" s="163"/>
      <c r="C18" s="163"/>
      <c r="D18" s="163"/>
      <c r="E18" s="161"/>
    </row>
    <row r="19" spans="1:5" ht="18.899999999999999" thickBot="1" x14ac:dyDescent="0.6">
      <c r="A19" s="162" t="s">
        <v>76</v>
      </c>
      <c r="B19" s="174"/>
      <c r="C19" s="168">
        <f>'3 - Provider Information'!F108+'3 - Provider Information'!G108</f>
        <v>0</v>
      </c>
      <c r="D19" s="173" t="str">
        <f>IF(C19=0,"",IF(C19&gt;B19,0,B19-C19))</f>
        <v/>
      </c>
      <c r="E19" s="161" t="s">
        <v>125</v>
      </c>
    </row>
    <row r="20" spans="1:5" ht="19.2" thickBot="1" x14ac:dyDescent="0.6">
      <c r="A20" s="170" t="s">
        <v>8</v>
      </c>
      <c r="B20" s="171">
        <f>SUM(B12:B19)</f>
        <v>0</v>
      </c>
      <c r="C20" s="171">
        <f>SUM(C12:C19)</f>
        <v>0</v>
      </c>
      <c r="D20" s="171">
        <f>SUM(D12:D19)</f>
        <v>0</v>
      </c>
      <c r="E20" s="169"/>
    </row>
    <row r="21" spans="1:5" ht="19.2" x14ac:dyDescent="0.7">
      <c r="A21" s="164"/>
      <c r="B21" s="161"/>
      <c r="C21" s="166"/>
      <c r="D21" s="166"/>
      <c r="E21" s="167"/>
    </row>
    <row r="22" spans="1:5" ht="19.2" x14ac:dyDescent="0.7">
      <c r="A22" s="165"/>
      <c r="C22" s="158"/>
      <c r="D22" s="158"/>
      <c r="E22" s="158"/>
    </row>
  </sheetData>
  <sheetProtection algorithmName="SHA-512" hashValue="l63jqADpWcw3zQ5XHUCC7N2TfRqzXILA4lW/4gEkw9Mm+tXOhpDgiszioEt9I5GzJcxC1R0nGfxSJcnoU5BnAw==" saltValue="iEbW5QDnkkC4YCOKdbXDaA==" spinCount="100000" sheet="1" objects="1" scenarios="1"/>
  <pageMargins left="0.7" right="0.7"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 Management Representation</vt:lpstr>
      <vt:lpstr>2 - Enrolment Worksheet</vt:lpstr>
      <vt:lpstr>3 - Provider Information</vt:lpstr>
      <vt:lpstr>4 - Base Funding Details</vt:lpstr>
      <vt:lpstr>4 - GovGrants Input</vt:lpstr>
    </vt:vector>
  </TitlesOfParts>
  <Company>Region of Peel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Wong, Simon</dc:creator>
  <cp:lastModifiedBy>Barillas, Jeffrey</cp:lastModifiedBy>
  <cp:lastPrinted>2019-10-15T19:30:19Z</cp:lastPrinted>
  <dcterms:created xsi:type="dcterms:W3CDTF">2018-10-03T12:34:57Z</dcterms:created>
  <dcterms:modified xsi:type="dcterms:W3CDTF">2024-12-20T17:48:52Z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