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eelregionca-my.sharepoint.com/personal/leslie_dalugdog_peelregion_ca/Documents/Udrive/Desktop/Leslie/GOF Top Up 2024/"/>
    </mc:Choice>
  </mc:AlternateContent>
  <xr:revisionPtr revIDLastSave="625" documentId="8_{AF877880-D6C8-4584-AB4E-FF4B2D845536}" xr6:coauthVersionLast="47" xr6:coauthVersionMax="47" xr10:uidLastSave="{6FE3C705-B958-4B66-8332-62C67BA0B0DA}"/>
  <bookViews>
    <workbookView xWindow="1806" yWindow="0" windowWidth="20790" windowHeight="12576" xr2:uid="{B942F835-67CD-4D57-9B7D-48C8E692A8C2}"/>
  </bookViews>
  <sheets>
    <sheet name="Instructions" sheetId="3" r:id="rId1"/>
    <sheet name="Top-Up Calculator" sheetId="1" r:id="rId2"/>
    <sheet name="Drop Downs" sheetId="2" state="hidden" r:id="rId3"/>
  </sheets>
  <definedNames>
    <definedName name="_xlnm.Print_Area" localSheetId="1">'Top-Up Calculator'!$A$1:$CJ$1549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 l="1" a="1"/>
  <c r="E55" i="1" s="1"/>
  <c r="E61" i="1" a="1"/>
  <c r="E61" i="1" s="1"/>
  <c r="E62" i="1" a="1"/>
  <c r="E62" i="1" s="1"/>
  <c r="E65" i="1" a="1"/>
  <c r="E65" i="1" s="1"/>
  <c r="E66" i="1" a="1"/>
  <c r="E66" i="1" s="1"/>
  <c r="E67" i="1" a="1"/>
  <c r="E67" i="1" s="1"/>
  <c r="E68" i="1" a="1"/>
  <c r="E68" i="1" s="1"/>
  <c r="E69" i="1" a="1"/>
  <c r="E69" i="1" s="1"/>
  <c r="E75" i="1" a="1"/>
  <c r="E75" i="1" s="1"/>
  <c r="E81" i="1" a="1"/>
  <c r="E81" i="1" s="1"/>
  <c r="E82" i="1" a="1"/>
  <c r="E82" i="1" s="1"/>
  <c r="E87" i="1" a="1"/>
  <c r="E87" i="1" s="1"/>
  <c r="E88" i="1" a="1"/>
  <c r="E88" i="1" s="1"/>
  <c r="E95" i="1" a="1"/>
  <c r="E95" i="1" s="1"/>
  <c r="E102" i="1" a="1"/>
  <c r="E102" i="1" s="1"/>
  <c r="E104" i="1" a="1"/>
  <c r="E104" i="1" s="1"/>
  <c r="E105" i="1" a="1"/>
  <c r="E105" i="1" s="1"/>
  <c r="E108" i="1" a="1"/>
  <c r="E108" i="1" s="1"/>
  <c r="E115" i="1" a="1"/>
  <c r="E115" i="1" s="1"/>
  <c r="E122" i="1" a="1"/>
  <c r="E122" i="1" s="1"/>
  <c r="E127" i="1" a="1"/>
  <c r="E127" i="1" s="1"/>
  <c r="E128" i="1" a="1"/>
  <c r="E128" i="1" s="1"/>
  <c r="E161" i="1" a="1"/>
  <c r="E161" i="1" s="1"/>
  <c r="E162" i="1" a="1"/>
  <c r="E162" i="1" s="1"/>
  <c r="E167" i="1" a="1"/>
  <c r="E167" i="1" s="1"/>
  <c r="E168" i="1" a="1"/>
  <c r="E168" i="1" s="1"/>
  <c r="E175" i="1" a="1"/>
  <c r="E175" i="1" s="1"/>
  <c r="E181" i="1" a="1"/>
  <c r="E181" i="1" s="1"/>
  <c r="E182" i="1" a="1"/>
  <c r="E182" i="1" s="1"/>
  <c r="E187" i="1" a="1"/>
  <c r="E187" i="1" s="1"/>
  <c r="E188" i="1" a="1"/>
  <c r="E188" i="1" s="1"/>
  <c r="E201" i="1" a="1"/>
  <c r="E201" i="1" s="1"/>
  <c r="E202" i="1" a="1"/>
  <c r="E202" i="1" s="1"/>
  <c r="E208" i="1" a="1"/>
  <c r="E208" i="1" s="1"/>
  <c r="E221" i="1" a="1"/>
  <c r="E221" i="1" s="1"/>
  <c r="E222" i="1" a="1"/>
  <c r="E222" i="1" s="1"/>
  <c r="E227" i="1" a="1"/>
  <c r="E227" i="1" s="1"/>
  <c r="E228" i="1" a="1"/>
  <c r="E228" i="1" s="1"/>
  <c r="E242" i="1" a="1"/>
  <c r="E242" i="1" s="1"/>
  <c r="E248" i="1" a="1"/>
  <c r="E248" i="1" s="1"/>
  <c r="E261" i="1" a="1"/>
  <c r="E261" i="1" s="1"/>
  <c r="E262" i="1" a="1"/>
  <c r="E262" i="1" s="1"/>
  <c r="E267" i="1" a="1"/>
  <c r="E267" i="1" s="1"/>
  <c r="E268" i="1" a="1"/>
  <c r="E268" i="1" s="1"/>
  <c r="E275" i="1" a="1"/>
  <c r="E275" i="1" s="1"/>
  <c r="E281" i="1" a="1"/>
  <c r="E281" i="1" s="1"/>
  <c r="E282" i="1" a="1"/>
  <c r="E282" i="1" s="1"/>
  <c r="E287" i="1" a="1"/>
  <c r="E287" i="1" s="1"/>
  <c r="E288" i="1" a="1"/>
  <c r="E288" i="1" s="1"/>
  <c r="E301" i="1" a="1"/>
  <c r="E301" i="1" s="1"/>
  <c r="E302" i="1" a="1"/>
  <c r="E302" i="1" s="1"/>
  <c r="E307" i="1" a="1"/>
  <c r="E307" i="1" s="1"/>
  <c r="E308" i="1" a="1"/>
  <c r="E308" i="1" s="1"/>
  <c r="E315" i="1" a="1"/>
  <c r="E315" i="1" s="1"/>
  <c r="E322" i="1" a="1"/>
  <c r="E322" i="1" s="1"/>
  <c r="E327" i="1" a="1"/>
  <c r="E327" i="1" s="1"/>
  <c r="E328" i="1" a="1"/>
  <c r="E328" i="1" s="1"/>
  <c r="E342" i="1" a="1"/>
  <c r="E342" i="1" s="1"/>
  <c r="E347" i="1" a="1"/>
  <c r="E347" i="1" s="1"/>
  <c r="E348" i="1" a="1"/>
  <c r="E348" i="1" s="1"/>
  <c r="E355" i="1" a="1"/>
  <c r="E355" i="1" s="1"/>
  <c r="E361" i="1" a="1"/>
  <c r="E361" i="1" s="1"/>
  <c r="E362" i="1" a="1"/>
  <c r="E362" i="1" s="1"/>
  <c r="E367" i="1" a="1"/>
  <c r="E367" i="1" s="1"/>
  <c r="E368" i="1" a="1"/>
  <c r="E368" i="1" s="1"/>
  <c r="E375" i="1" a="1"/>
  <c r="E375" i="1" s="1"/>
  <c r="E381" i="1" a="1"/>
  <c r="E381" i="1" s="1"/>
  <c r="E382" i="1" a="1"/>
  <c r="E382" i="1" s="1"/>
  <c r="E387" i="1" a="1"/>
  <c r="E387" i="1" s="1"/>
  <c r="E388" i="1" a="1"/>
  <c r="E388" i="1" s="1"/>
  <c r="E395" i="1" a="1"/>
  <c r="E395" i="1" s="1"/>
  <c r="E401" i="1" a="1"/>
  <c r="E401" i="1" s="1"/>
  <c r="E402" i="1" a="1"/>
  <c r="E402" i="1" s="1"/>
  <c r="E407" i="1" a="1"/>
  <c r="E407" i="1" s="1"/>
  <c r="E408" i="1" a="1"/>
  <c r="E408" i="1" s="1"/>
  <c r="E415" i="1" a="1"/>
  <c r="E415" i="1" s="1"/>
  <c r="E421" i="1" a="1"/>
  <c r="E421" i="1" s="1"/>
  <c r="E422" i="1" a="1"/>
  <c r="E422" i="1" s="1"/>
  <c r="E427" i="1" a="1"/>
  <c r="E427" i="1" s="1"/>
  <c r="E428" i="1" a="1"/>
  <c r="E428" i="1" s="1"/>
  <c r="E435" i="1" a="1"/>
  <c r="E435" i="1" s="1"/>
  <c r="E441" i="1" a="1"/>
  <c r="E441" i="1" s="1"/>
  <c r="E442" i="1" a="1"/>
  <c r="E442" i="1" s="1"/>
  <c r="E447" i="1" a="1"/>
  <c r="E447" i="1" s="1"/>
  <c r="E448" i="1" a="1"/>
  <c r="E448" i="1" s="1"/>
  <c r="E461" i="1" a="1"/>
  <c r="E461" i="1" s="1"/>
  <c r="E462" i="1" a="1"/>
  <c r="E462" i="1" s="1"/>
  <c r="E467" i="1" a="1"/>
  <c r="E467" i="1" s="1"/>
  <c r="E468" i="1" a="1"/>
  <c r="E468" i="1" s="1"/>
  <c r="E475" i="1" a="1"/>
  <c r="E475" i="1" s="1"/>
  <c r="E481" i="1" a="1"/>
  <c r="E481" i="1" s="1"/>
  <c r="E482" i="1" a="1"/>
  <c r="E482" i="1" s="1"/>
  <c r="E487" i="1" a="1"/>
  <c r="E487" i="1" s="1"/>
  <c r="E488" i="1" a="1"/>
  <c r="E488" i="1" s="1"/>
  <c r="E495" i="1" a="1"/>
  <c r="E495" i="1" s="1"/>
  <c r="E501" i="1" a="1"/>
  <c r="E501" i="1" s="1"/>
  <c r="E502" i="1" a="1"/>
  <c r="E502" i="1" s="1"/>
  <c r="E508" i="1" a="1"/>
  <c r="E508" i="1" s="1"/>
  <c r="E521" i="1" a="1"/>
  <c r="E521" i="1" s="1"/>
  <c r="E522" i="1" a="1"/>
  <c r="E522" i="1" s="1"/>
  <c r="E542" i="1" a="1"/>
  <c r="E542" i="1" s="1"/>
  <c r="E547" i="1" a="1"/>
  <c r="E547" i="1" s="1"/>
  <c r="E548" i="1" a="1"/>
  <c r="E548" i="1" s="1"/>
  <c r="E555" i="1" a="1"/>
  <c r="E555" i="1" s="1"/>
  <c r="E561" i="1" a="1"/>
  <c r="E561" i="1" s="1"/>
  <c r="E562" i="1" a="1"/>
  <c r="E562" i="1" s="1"/>
  <c r="E567" i="1" a="1"/>
  <c r="E567" i="1" s="1"/>
  <c r="E568" i="1" a="1"/>
  <c r="E568" i="1" s="1"/>
  <c r="E575" i="1" a="1"/>
  <c r="E575" i="1" s="1"/>
  <c r="E581" i="1" a="1"/>
  <c r="E581" i="1" s="1"/>
  <c r="E582" i="1" a="1"/>
  <c r="E582" i="1" s="1"/>
  <c r="E587" i="1" a="1"/>
  <c r="E587" i="1" s="1"/>
  <c r="E588" i="1" a="1"/>
  <c r="E588" i="1" s="1"/>
  <c r="E595" i="1" a="1"/>
  <c r="E595" i="1" s="1"/>
  <c r="E601" i="1" a="1"/>
  <c r="E601" i="1" s="1"/>
  <c r="E602" i="1" a="1"/>
  <c r="E602" i="1" s="1"/>
  <c r="E607" i="1" a="1"/>
  <c r="E607" i="1" s="1"/>
  <c r="E608" i="1" a="1"/>
  <c r="E608" i="1" s="1"/>
  <c r="E621" i="1" a="1"/>
  <c r="E621" i="1" s="1"/>
  <c r="E622" i="1" a="1"/>
  <c r="E622" i="1" s="1"/>
  <c r="E627" i="1" a="1"/>
  <c r="E627" i="1" s="1"/>
  <c r="E628" i="1" a="1"/>
  <c r="E628" i="1" s="1"/>
  <c r="E635" i="1" a="1"/>
  <c r="E635" i="1" s="1"/>
  <c r="E641" i="1" a="1"/>
  <c r="E641" i="1" s="1"/>
  <c r="E642" i="1" a="1"/>
  <c r="E642" i="1" s="1"/>
  <c r="E647" i="1" a="1"/>
  <c r="E647" i="1" s="1"/>
  <c r="E648" i="1" a="1"/>
  <c r="E648" i="1" s="1"/>
  <c r="E655" i="1" a="1"/>
  <c r="E655" i="1" s="1"/>
  <c r="E661" i="1" a="1"/>
  <c r="E661" i="1" s="1"/>
  <c r="E662" i="1" a="1"/>
  <c r="E662" i="1" s="1"/>
  <c r="E667" i="1" a="1"/>
  <c r="E667" i="1" s="1"/>
  <c r="E668" i="1" a="1"/>
  <c r="E668" i="1" s="1"/>
  <c r="E681" i="1" a="1"/>
  <c r="E681" i="1" s="1"/>
  <c r="E682" i="1" a="1"/>
  <c r="E682" i="1" s="1"/>
  <c r="E687" i="1" a="1"/>
  <c r="E687" i="1" s="1"/>
  <c r="E688" i="1" a="1"/>
  <c r="E688" i="1" s="1"/>
  <c r="E695" i="1" a="1"/>
  <c r="E695" i="1" s="1"/>
  <c r="E701" i="1" a="1"/>
  <c r="E701" i="1" s="1"/>
  <c r="E708" i="1" a="1"/>
  <c r="E708" i="1" s="1"/>
  <c r="E721" i="1" a="1"/>
  <c r="E721" i="1" s="1"/>
  <c r="E722" i="1" a="1"/>
  <c r="E722" i="1" s="1"/>
  <c r="E727" i="1" a="1"/>
  <c r="E727" i="1" s="1"/>
  <c r="E728" i="1" a="1"/>
  <c r="E728" i="1" s="1"/>
  <c r="E741" i="1" a="1"/>
  <c r="E741" i="1" s="1"/>
  <c r="E762" i="1" a="1"/>
  <c r="E762" i="1" s="1"/>
  <c r="E767" i="1" a="1"/>
  <c r="E767" i="1" s="1"/>
  <c r="E768" i="1" a="1"/>
  <c r="E768" i="1" s="1"/>
  <c r="E775" i="1" a="1"/>
  <c r="E775" i="1" s="1"/>
  <c r="E781" i="1" a="1"/>
  <c r="E781" i="1" s="1"/>
  <c r="E782" i="1" a="1"/>
  <c r="E782" i="1" s="1"/>
  <c r="E787" i="1" a="1"/>
  <c r="E787" i="1" s="1"/>
  <c r="E788" i="1" a="1"/>
  <c r="E788" i="1" s="1"/>
  <c r="E795" i="1" a="1"/>
  <c r="E795" i="1" s="1"/>
  <c r="E801" i="1" a="1"/>
  <c r="E801" i="1" s="1"/>
  <c r="E802" i="1" a="1"/>
  <c r="E802" i="1" s="1"/>
  <c r="E807" i="1" a="1"/>
  <c r="E807" i="1" s="1"/>
  <c r="E808" i="1" a="1"/>
  <c r="E808" i="1" s="1"/>
  <c r="E815" i="1" a="1"/>
  <c r="E815" i="1" s="1"/>
  <c r="E821" i="1" a="1"/>
  <c r="E821" i="1" s="1"/>
  <c r="E822" i="1" a="1"/>
  <c r="E822" i="1" s="1"/>
  <c r="E827" i="1" a="1"/>
  <c r="E827" i="1" s="1"/>
  <c r="E828" i="1" a="1"/>
  <c r="E828" i="1" s="1"/>
  <c r="E835" i="1" a="1"/>
  <c r="E835" i="1" s="1"/>
  <c r="E841" i="1" a="1"/>
  <c r="E841" i="1" s="1"/>
  <c r="E842" i="1" a="1"/>
  <c r="E842" i="1" s="1"/>
  <c r="E847" i="1" a="1"/>
  <c r="E847" i="1" s="1"/>
  <c r="E848" i="1" a="1"/>
  <c r="E848" i="1" s="1"/>
  <c r="E855" i="1" a="1"/>
  <c r="E855" i="1" s="1"/>
  <c r="E861" i="1" a="1"/>
  <c r="E861" i="1" s="1"/>
  <c r="E862" i="1" a="1"/>
  <c r="E862" i="1" s="1"/>
  <c r="E867" i="1" a="1"/>
  <c r="E867" i="1" s="1"/>
  <c r="E868" i="1" a="1"/>
  <c r="E868" i="1" s="1"/>
  <c r="E875" i="1" a="1"/>
  <c r="E875" i="1" s="1"/>
  <c r="E881" i="1" a="1"/>
  <c r="E881" i="1" s="1"/>
  <c r="E882" i="1" a="1"/>
  <c r="E882" i="1" s="1"/>
  <c r="E887" i="1" a="1"/>
  <c r="E887" i="1" s="1"/>
  <c r="E888" i="1" a="1"/>
  <c r="E888" i="1" s="1"/>
  <c r="E901" i="1" a="1"/>
  <c r="E901" i="1" s="1"/>
  <c r="E902" i="1" a="1"/>
  <c r="E902" i="1" s="1"/>
  <c r="E907" i="1" a="1"/>
  <c r="E907" i="1" s="1"/>
  <c r="E908" i="1" a="1"/>
  <c r="E908" i="1" s="1"/>
  <c r="E915" i="1" a="1"/>
  <c r="E915" i="1" s="1"/>
  <c r="E921" i="1" a="1"/>
  <c r="E921" i="1" s="1"/>
  <c r="E922" i="1" a="1"/>
  <c r="E922" i="1" s="1"/>
  <c r="E927" i="1" a="1"/>
  <c r="E927" i="1" s="1"/>
  <c r="E928" i="1" a="1"/>
  <c r="E928" i="1" s="1"/>
  <c r="E935" i="1" a="1"/>
  <c r="E935" i="1" s="1"/>
  <c r="E941" i="1" a="1"/>
  <c r="E941" i="1" s="1"/>
  <c r="E942" i="1" a="1"/>
  <c r="E942" i="1" s="1"/>
  <c r="E947" i="1" a="1"/>
  <c r="E947" i="1" s="1"/>
  <c r="E948" i="1" a="1"/>
  <c r="E948" i="1" s="1"/>
  <c r="E961" i="1" a="1"/>
  <c r="E961" i="1" s="1"/>
  <c r="E962" i="1" a="1"/>
  <c r="E962" i="1" s="1"/>
  <c r="E968" i="1" a="1"/>
  <c r="E968" i="1" s="1"/>
  <c r="E981" i="1" a="1"/>
  <c r="E981" i="1" s="1"/>
  <c r="E982" i="1" a="1"/>
  <c r="E982" i="1" s="1"/>
  <c r="E987" i="1" a="1"/>
  <c r="E987" i="1" s="1"/>
  <c r="E988" i="1" a="1"/>
  <c r="E988" i="1" s="1"/>
  <c r="E1002" i="1" a="1"/>
  <c r="E1002" i="1" s="1"/>
  <c r="E1021" i="1" a="1"/>
  <c r="E1021" i="1" s="1"/>
  <c r="E1022" i="1" a="1"/>
  <c r="E1022" i="1" s="1"/>
  <c r="E1042" i="1" a="1"/>
  <c r="E1042" i="1" s="1"/>
  <c r="E1047" i="1" a="1"/>
  <c r="E1047" i="1" s="1"/>
  <c r="E1048" i="1" a="1"/>
  <c r="E1048" i="1" s="1"/>
  <c r="E1062" i="1" a="1"/>
  <c r="E1062" i="1" s="1"/>
  <c r="E1068" i="1" a="1"/>
  <c r="E1068" i="1" s="1"/>
  <c r="E1081" i="1" a="1"/>
  <c r="E1081" i="1" s="1"/>
  <c r="E1082" i="1" a="1"/>
  <c r="E1082" i="1" s="1"/>
  <c r="E1087" i="1" a="1"/>
  <c r="E1087" i="1" s="1"/>
  <c r="E1088" i="1" a="1"/>
  <c r="E1088" i="1" s="1"/>
  <c r="E1095" i="1" a="1"/>
  <c r="E1095" i="1" s="1"/>
  <c r="E1101" i="1" a="1"/>
  <c r="E1101" i="1" s="1"/>
  <c r="E1102" i="1" a="1"/>
  <c r="E1102" i="1" s="1"/>
  <c r="E1107" i="1" a="1"/>
  <c r="E1107" i="1" s="1"/>
  <c r="E1108" i="1" a="1"/>
  <c r="E1108" i="1" s="1"/>
  <c r="E1115" i="1" a="1"/>
  <c r="E1115" i="1" s="1"/>
  <c r="E1121" i="1" a="1"/>
  <c r="E1121" i="1" s="1"/>
  <c r="E1122" i="1" a="1"/>
  <c r="E1122" i="1" s="1"/>
  <c r="E1128" i="1" a="1"/>
  <c r="E1128" i="1" s="1"/>
  <c r="E1135" i="1" a="1"/>
  <c r="E1135" i="1" s="1"/>
  <c r="E1142" i="1" a="1"/>
  <c r="E1142" i="1" s="1"/>
  <c r="E1147" i="1" a="1"/>
  <c r="E1147" i="1" s="1"/>
  <c r="E1148" i="1" a="1"/>
  <c r="E1148" i="1" s="1"/>
  <c r="E1181" i="1" a="1"/>
  <c r="E1181" i="1" s="1"/>
  <c r="E1182" i="1" a="1"/>
  <c r="E1182" i="1" s="1"/>
  <c r="E1187" i="1" a="1"/>
  <c r="E1187" i="1" s="1"/>
  <c r="E1188" i="1" a="1"/>
  <c r="E1188" i="1" s="1"/>
  <c r="E1195" i="1" a="1"/>
  <c r="E1195" i="1" s="1"/>
  <c r="E1201" i="1" a="1"/>
  <c r="E1201" i="1" s="1"/>
  <c r="E1202" i="1" a="1"/>
  <c r="E1202" i="1" s="1"/>
  <c r="E1207" i="1" a="1"/>
  <c r="E1207" i="1" s="1"/>
  <c r="E1208" i="1" a="1"/>
  <c r="E1208" i="1" s="1"/>
  <c r="E1215" i="1" a="1"/>
  <c r="E1215" i="1" s="1"/>
  <c r="E1221" i="1" a="1"/>
  <c r="E1221" i="1" s="1"/>
  <c r="E1222" i="1" a="1"/>
  <c r="E1222" i="1" s="1"/>
  <c r="E1227" i="1" a="1"/>
  <c r="E1227" i="1" s="1"/>
  <c r="E1228" i="1" a="1"/>
  <c r="E1228" i="1" s="1"/>
  <c r="E1241" i="1" a="1"/>
  <c r="E1241" i="1" s="1"/>
  <c r="E1242" i="1" a="1"/>
  <c r="E1242" i="1" s="1"/>
  <c r="E1247" i="1" a="1"/>
  <c r="E1247" i="1" s="1"/>
  <c r="E1248" i="1" a="1"/>
  <c r="E1248" i="1" s="1"/>
  <c r="E1261" i="1" a="1"/>
  <c r="E1261" i="1" s="1"/>
  <c r="E1262" i="1" a="1"/>
  <c r="E1262" i="1" s="1"/>
  <c r="E1267" i="1" a="1"/>
  <c r="E1267" i="1" s="1"/>
  <c r="E1281" i="1" a="1"/>
  <c r="E1281" i="1" s="1"/>
  <c r="E1282" i="1" a="1"/>
  <c r="E1282" i="1" s="1"/>
  <c r="E1287" i="1" a="1"/>
  <c r="E1287" i="1" s="1"/>
  <c r="E1288" i="1" a="1"/>
  <c r="E1288" i="1" s="1"/>
  <c r="E1295" i="1" a="1"/>
  <c r="E1295" i="1" s="1"/>
  <c r="E1301" i="1" a="1"/>
  <c r="E1301" i="1" s="1"/>
  <c r="E1302" i="1" a="1"/>
  <c r="E1302" i="1" s="1"/>
  <c r="E1307" i="1" a="1"/>
  <c r="E1307" i="1" s="1"/>
  <c r="E1308" i="1" a="1"/>
  <c r="E1308" i="1" s="1"/>
  <c r="E1321" i="1" a="1"/>
  <c r="E1321" i="1" s="1"/>
  <c r="E1322" i="1" a="1"/>
  <c r="E1322" i="1" s="1"/>
  <c r="E1327" i="1" a="1"/>
  <c r="E1327" i="1" s="1"/>
  <c r="E1328" i="1" a="1"/>
  <c r="E1328" i="1" s="1"/>
  <c r="E1341" i="1" a="1"/>
  <c r="E1341" i="1" s="1"/>
  <c r="E1342" i="1" a="1"/>
  <c r="E1342" i="1" s="1"/>
  <c r="E1347" i="1" a="1"/>
  <c r="E1347" i="1" s="1"/>
  <c r="E1348" i="1" a="1"/>
  <c r="E1348" i="1" s="1"/>
  <c r="E1361" i="1" a="1"/>
  <c r="E1361" i="1" s="1"/>
  <c r="E1362" i="1" a="1"/>
  <c r="E1362" i="1" s="1"/>
  <c r="E1367" i="1" a="1"/>
  <c r="E1367" i="1" s="1"/>
  <c r="E1368" i="1" a="1"/>
  <c r="E1368" i="1" s="1"/>
  <c r="E1381" i="1" a="1"/>
  <c r="E1381" i="1" s="1"/>
  <c r="E1382" i="1" a="1"/>
  <c r="E1382" i="1" s="1"/>
  <c r="E1387" i="1" a="1"/>
  <c r="E1387" i="1" s="1"/>
  <c r="E1388" i="1" a="1"/>
  <c r="E1388" i="1" s="1"/>
  <c r="E1395" i="1" a="1"/>
  <c r="E1395" i="1" s="1"/>
  <c r="E1401" i="1" a="1"/>
  <c r="E1401" i="1" s="1"/>
  <c r="E1402" i="1" a="1"/>
  <c r="E1402" i="1" s="1"/>
  <c r="E1407" i="1" a="1"/>
  <c r="E1407" i="1" s="1"/>
  <c r="E1408" i="1" a="1"/>
  <c r="E1408" i="1" s="1"/>
  <c r="E1421" i="1" a="1"/>
  <c r="E1421" i="1" s="1"/>
  <c r="E1422" i="1" a="1"/>
  <c r="E1422" i="1" s="1"/>
  <c r="E1428" i="1" a="1"/>
  <c r="E1428" i="1" s="1"/>
  <c r="E1441" i="1" a="1"/>
  <c r="E1441" i="1" s="1"/>
  <c r="E1442" i="1" a="1"/>
  <c r="E1442" i="1" s="1"/>
  <c r="E1447" i="1" a="1"/>
  <c r="E1447" i="1" s="1"/>
  <c r="E1455" i="1" a="1"/>
  <c r="E1455" i="1" s="1"/>
  <c r="E1462" i="1" a="1"/>
  <c r="E1462" i="1" s="1"/>
  <c r="E1467" i="1" a="1"/>
  <c r="E1467" i="1" s="1"/>
  <c r="E1468" i="1" a="1"/>
  <c r="E1468" i="1" s="1"/>
  <c r="E1501" i="1" a="1"/>
  <c r="E1501" i="1" s="1"/>
  <c r="E1502" i="1" a="1"/>
  <c r="E1502" i="1" s="1"/>
  <c r="E1507" i="1" a="1"/>
  <c r="E1507" i="1" s="1"/>
  <c r="E1515" i="1" a="1"/>
  <c r="E1515" i="1" s="1"/>
  <c r="E1521" i="1" a="1"/>
  <c r="E1521" i="1" s="1"/>
  <c r="E1522" i="1" a="1"/>
  <c r="E1522" i="1" s="1"/>
  <c r="E1528" i="1" a="1"/>
  <c r="E1528" i="1" s="1"/>
  <c r="E1535" i="1" a="1"/>
  <c r="E1535" i="1" s="1"/>
  <c r="E1541" i="1" a="1"/>
  <c r="E1541" i="1" s="1"/>
  <c r="E1542" i="1" a="1"/>
  <c r="E1542" i="1" s="1"/>
  <c r="E1547" i="1" a="1"/>
  <c r="E1547" i="1" s="1"/>
  <c r="E1548" i="1" a="1"/>
  <c r="E1548" i="1" s="1"/>
  <c r="E57" i="1" a="1"/>
  <c r="E57" i="1" s="1"/>
  <c r="E59" i="1" a="1"/>
  <c r="E59" i="1" s="1"/>
  <c r="E60" i="1" a="1"/>
  <c r="E60" i="1" s="1"/>
  <c r="E64" i="1" a="1"/>
  <c r="E64" i="1" s="1"/>
  <c r="E77" i="1" a="1"/>
  <c r="E77" i="1" s="1"/>
  <c r="E78" i="1" a="1"/>
  <c r="E78" i="1" s="1"/>
  <c r="E79" i="1" a="1"/>
  <c r="E79" i="1" s="1"/>
  <c r="E80" i="1" a="1"/>
  <c r="E80" i="1" s="1"/>
  <c r="E83" i="1" a="1"/>
  <c r="E83" i="1" s="1"/>
  <c r="E84" i="1" a="1"/>
  <c r="E84" i="1" s="1"/>
  <c r="E85" i="1" a="1"/>
  <c r="E85" i="1" s="1"/>
  <c r="E86" i="1" a="1"/>
  <c r="E86" i="1" s="1"/>
  <c r="E89" i="1" a="1"/>
  <c r="E89" i="1" s="1"/>
  <c r="E97" i="1" a="1"/>
  <c r="E97" i="1" s="1"/>
  <c r="E98" i="1" a="1"/>
  <c r="E98" i="1" s="1"/>
  <c r="E99" i="1" a="1"/>
  <c r="E99" i="1" s="1"/>
  <c r="E100" i="1" a="1"/>
  <c r="E100" i="1" s="1"/>
  <c r="E106" i="1" a="1"/>
  <c r="E106" i="1" s="1"/>
  <c r="E107" i="1" a="1"/>
  <c r="E107" i="1" s="1"/>
  <c r="E109" i="1" a="1"/>
  <c r="E109" i="1" s="1"/>
  <c r="E116" i="1" a="1"/>
  <c r="E116" i="1" s="1"/>
  <c r="E117" i="1" a="1"/>
  <c r="E117" i="1" s="1"/>
  <c r="E118" i="1" a="1"/>
  <c r="E118" i="1" s="1"/>
  <c r="E119" i="1" a="1"/>
  <c r="E119" i="1" s="1"/>
  <c r="E120" i="1" a="1"/>
  <c r="E120" i="1" s="1"/>
  <c r="E121" i="1" a="1"/>
  <c r="E121" i="1" s="1"/>
  <c r="E123" i="1" a="1"/>
  <c r="E123" i="1" s="1"/>
  <c r="E124" i="1" a="1"/>
  <c r="E124" i="1" s="1"/>
  <c r="E125" i="1" a="1"/>
  <c r="E125" i="1" s="1"/>
  <c r="E126" i="1" a="1"/>
  <c r="E126" i="1" s="1"/>
  <c r="E129" i="1" a="1"/>
  <c r="E129" i="1" s="1"/>
  <c r="E137" i="1" a="1"/>
  <c r="E137" i="1" s="1"/>
  <c r="E138" i="1" a="1"/>
  <c r="E138" i="1" s="1"/>
  <c r="E139" i="1" a="1"/>
  <c r="E139" i="1" s="1"/>
  <c r="E140" i="1" a="1"/>
  <c r="E140" i="1" s="1"/>
  <c r="E141" i="1" a="1"/>
  <c r="E141" i="1" s="1"/>
  <c r="E142" i="1" a="1"/>
  <c r="E142" i="1" s="1"/>
  <c r="E143" i="1" a="1"/>
  <c r="E143" i="1" s="1"/>
  <c r="E144" i="1" a="1"/>
  <c r="E144" i="1" s="1"/>
  <c r="E145" i="1" a="1"/>
  <c r="E145" i="1" s="1"/>
  <c r="E146" i="1" a="1"/>
  <c r="E146" i="1" s="1"/>
  <c r="E147" i="1" a="1"/>
  <c r="E147" i="1" s="1"/>
  <c r="E148" i="1" a="1"/>
  <c r="E148" i="1" s="1"/>
  <c r="E149" i="1" a="1"/>
  <c r="E149" i="1" s="1"/>
  <c r="E157" i="1" a="1"/>
  <c r="E157" i="1" s="1"/>
  <c r="E158" i="1" a="1"/>
  <c r="E158" i="1" s="1"/>
  <c r="E159" i="1" a="1"/>
  <c r="E159" i="1" s="1"/>
  <c r="E160" i="1" a="1"/>
  <c r="E160" i="1" s="1"/>
  <c r="E164" i="1" a="1"/>
  <c r="E164" i="1" s="1"/>
  <c r="E165" i="1" a="1"/>
  <c r="E165" i="1" s="1"/>
  <c r="E169" i="1" a="1"/>
  <c r="E169" i="1" s="1"/>
  <c r="E178" i="1" a="1"/>
  <c r="E178" i="1" s="1"/>
  <c r="E179" i="1" a="1"/>
  <c r="E179" i="1" s="1"/>
  <c r="E180" i="1" a="1"/>
  <c r="E180" i="1" s="1"/>
  <c r="E183" i="1" a="1"/>
  <c r="E183" i="1" s="1"/>
  <c r="E184" i="1" a="1"/>
  <c r="E184" i="1" s="1"/>
  <c r="E185" i="1" a="1"/>
  <c r="E185" i="1" s="1"/>
  <c r="E186" i="1" a="1"/>
  <c r="E186" i="1" s="1"/>
  <c r="E189" i="1" a="1"/>
  <c r="E189" i="1" s="1"/>
  <c r="E196" i="1" a="1"/>
  <c r="E196" i="1" s="1"/>
  <c r="E197" i="1" a="1"/>
  <c r="E197" i="1" s="1"/>
  <c r="E198" i="1" a="1"/>
  <c r="E198" i="1" s="1"/>
  <c r="E199" i="1" a="1"/>
  <c r="E199" i="1" s="1"/>
  <c r="E200" i="1" a="1"/>
  <c r="E200" i="1" s="1"/>
  <c r="E204" i="1" a="1"/>
  <c r="E204" i="1" s="1"/>
  <c r="E205" i="1" a="1"/>
  <c r="E205" i="1" s="1"/>
  <c r="E206" i="1" a="1"/>
  <c r="E206" i="1" s="1"/>
  <c r="E207" i="1" a="1"/>
  <c r="E207" i="1" s="1"/>
  <c r="E209" i="1" a="1"/>
  <c r="E209" i="1" s="1"/>
  <c r="E217" i="1" a="1"/>
  <c r="E217" i="1" s="1"/>
  <c r="E218" i="1" a="1"/>
  <c r="E218" i="1" s="1"/>
  <c r="E219" i="1" a="1"/>
  <c r="E219" i="1" s="1"/>
  <c r="E220" i="1" a="1"/>
  <c r="E220" i="1" s="1"/>
  <c r="E223" i="1" a="1"/>
  <c r="E223" i="1" s="1"/>
  <c r="E224" i="1" a="1"/>
  <c r="E224" i="1" s="1"/>
  <c r="E225" i="1" a="1"/>
  <c r="E225" i="1" s="1"/>
  <c r="E226" i="1" a="1"/>
  <c r="E226" i="1" s="1"/>
  <c r="E229" i="1" a="1"/>
  <c r="E229" i="1" s="1"/>
  <c r="E236" i="1" a="1"/>
  <c r="E236" i="1" s="1"/>
  <c r="E237" i="1" a="1"/>
  <c r="E237" i="1" s="1"/>
  <c r="E238" i="1" a="1"/>
  <c r="E238" i="1" s="1"/>
  <c r="E239" i="1" a="1"/>
  <c r="E239" i="1" s="1"/>
  <c r="E240" i="1" a="1"/>
  <c r="E240" i="1" s="1"/>
  <c r="E241" i="1" a="1"/>
  <c r="E241" i="1" s="1"/>
  <c r="E243" i="1" a="1"/>
  <c r="E243" i="1" s="1"/>
  <c r="E244" i="1" a="1"/>
  <c r="E244" i="1" s="1"/>
  <c r="E245" i="1" a="1"/>
  <c r="E245" i="1" s="1"/>
  <c r="E246" i="1" a="1"/>
  <c r="E246" i="1" s="1"/>
  <c r="E247" i="1" a="1"/>
  <c r="E247" i="1" s="1"/>
  <c r="E249" i="1" a="1"/>
  <c r="E249" i="1" s="1"/>
  <c r="E257" i="1" a="1"/>
  <c r="E257" i="1" s="1"/>
  <c r="E258" i="1" a="1"/>
  <c r="E258" i="1" s="1"/>
  <c r="E259" i="1" a="1"/>
  <c r="E259" i="1" s="1"/>
  <c r="E260" i="1" a="1"/>
  <c r="E260" i="1" s="1"/>
  <c r="E264" i="1" a="1"/>
  <c r="E264" i="1" s="1"/>
  <c r="E265" i="1" a="1"/>
  <c r="E265" i="1" s="1"/>
  <c r="E266" i="1" a="1"/>
  <c r="E266" i="1" s="1"/>
  <c r="E269" i="1" a="1"/>
  <c r="E269" i="1" s="1"/>
  <c r="E277" i="1" a="1"/>
  <c r="E277" i="1" s="1"/>
  <c r="E278" i="1" a="1"/>
  <c r="E278" i="1" s="1"/>
  <c r="E279" i="1" a="1"/>
  <c r="E279" i="1" s="1"/>
  <c r="E280" i="1" a="1"/>
  <c r="E280" i="1" s="1"/>
  <c r="E284" i="1" a="1"/>
  <c r="E284" i="1" s="1"/>
  <c r="E285" i="1" a="1"/>
  <c r="E285" i="1" s="1"/>
  <c r="E286" i="1" a="1"/>
  <c r="E286" i="1" s="1"/>
  <c r="E289" i="1" a="1"/>
  <c r="E289" i="1" s="1"/>
  <c r="E297" i="1" a="1"/>
  <c r="E297" i="1" s="1"/>
  <c r="E298" i="1" a="1"/>
  <c r="E298" i="1" s="1"/>
  <c r="E299" i="1" a="1"/>
  <c r="E299" i="1" s="1"/>
  <c r="E300" i="1" a="1"/>
  <c r="E300" i="1" s="1"/>
  <c r="E304" i="1" a="1"/>
  <c r="E304" i="1" s="1"/>
  <c r="E305" i="1" a="1"/>
  <c r="E305" i="1" s="1"/>
  <c r="E306" i="1" a="1"/>
  <c r="E306" i="1" s="1"/>
  <c r="E309" i="1" a="1"/>
  <c r="E309" i="1" s="1"/>
  <c r="E317" i="1" a="1"/>
  <c r="E317" i="1" s="1"/>
  <c r="E318" i="1" a="1"/>
  <c r="E318" i="1" s="1"/>
  <c r="E319" i="1" a="1"/>
  <c r="E319" i="1" s="1"/>
  <c r="E320" i="1" a="1"/>
  <c r="E320" i="1" s="1"/>
  <c r="E323" i="1" a="1"/>
  <c r="E323" i="1" s="1"/>
  <c r="E324" i="1" a="1"/>
  <c r="E324" i="1" s="1"/>
  <c r="E325" i="1" a="1"/>
  <c r="E325" i="1" s="1"/>
  <c r="E329" i="1" a="1"/>
  <c r="E329" i="1" s="1"/>
  <c r="E336" i="1" a="1"/>
  <c r="E336" i="1" s="1"/>
  <c r="E337" i="1" a="1"/>
  <c r="E337" i="1" s="1"/>
  <c r="E338" i="1" a="1"/>
  <c r="E338" i="1" s="1"/>
  <c r="E339" i="1" a="1"/>
  <c r="E339" i="1" s="1"/>
  <c r="E340" i="1" a="1"/>
  <c r="E340" i="1" s="1"/>
  <c r="E341" i="1" a="1"/>
  <c r="E341" i="1" s="1"/>
  <c r="E344" i="1" a="1"/>
  <c r="E344" i="1" s="1"/>
  <c r="E345" i="1" a="1"/>
  <c r="E345" i="1" s="1"/>
  <c r="E346" i="1" a="1"/>
  <c r="E346" i="1" s="1"/>
  <c r="E349" i="1" a="1"/>
  <c r="E349" i="1" s="1"/>
  <c r="E357" i="1" a="1"/>
  <c r="E357" i="1" s="1"/>
  <c r="E358" i="1" a="1"/>
  <c r="E358" i="1" s="1"/>
  <c r="E359" i="1" a="1"/>
  <c r="E359" i="1" s="1"/>
  <c r="E360" i="1" a="1"/>
  <c r="E360" i="1" s="1"/>
  <c r="E363" i="1" a="1"/>
  <c r="E363" i="1" s="1"/>
  <c r="E364" i="1" a="1"/>
  <c r="E364" i="1" s="1"/>
  <c r="E365" i="1" a="1"/>
  <c r="E365" i="1" s="1"/>
  <c r="E366" i="1" a="1"/>
  <c r="E366" i="1" s="1"/>
  <c r="E369" i="1" a="1"/>
  <c r="E369" i="1" s="1"/>
  <c r="E377" i="1" a="1"/>
  <c r="E377" i="1" s="1"/>
  <c r="E378" i="1" a="1"/>
  <c r="E378" i="1" s="1"/>
  <c r="E379" i="1" a="1"/>
  <c r="E379" i="1" s="1"/>
  <c r="E380" i="1" a="1"/>
  <c r="E380" i="1" s="1"/>
  <c r="E383" i="1" a="1"/>
  <c r="E383" i="1" s="1"/>
  <c r="E384" i="1" a="1"/>
  <c r="E384" i="1" s="1"/>
  <c r="E385" i="1" a="1"/>
  <c r="E385" i="1" s="1"/>
  <c r="E386" i="1" a="1"/>
  <c r="E386" i="1" s="1"/>
  <c r="E389" i="1" a="1"/>
  <c r="E389" i="1" s="1"/>
  <c r="E397" i="1" a="1"/>
  <c r="E397" i="1" s="1"/>
  <c r="E398" i="1" a="1"/>
  <c r="E398" i="1" s="1"/>
  <c r="E399" i="1" a="1"/>
  <c r="E399" i="1" s="1"/>
  <c r="E400" i="1" a="1"/>
  <c r="E400" i="1" s="1"/>
  <c r="E403" i="1" a="1"/>
  <c r="E403" i="1" s="1"/>
  <c r="E404" i="1" a="1"/>
  <c r="E404" i="1" s="1"/>
  <c r="E405" i="1" a="1"/>
  <c r="E405" i="1" s="1"/>
  <c r="E406" i="1" a="1"/>
  <c r="E406" i="1" s="1"/>
  <c r="E409" i="1" a="1"/>
  <c r="E409" i="1" s="1"/>
  <c r="E417" i="1" a="1"/>
  <c r="E417" i="1" s="1"/>
  <c r="E418" i="1" a="1"/>
  <c r="E418" i="1" s="1"/>
  <c r="E419" i="1" a="1"/>
  <c r="E419" i="1" s="1"/>
  <c r="E420" i="1" a="1"/>
  <c r="E420" i="1" s="1"/>
  <c r="E423" i="1" a="1"/>
  <c r="E423" i="1" s="1"/>
  <c r="E424" i="1" a="1"/>
  <c r="E424" i="1" s="1"/>
  <c r="E425" i="1" a="1"/>
  <c r="E425" i="1" s="1"/>
  <c r="E426" i="1" a="1"/>
  <c r="E426" i="1" s="1"/>
  <c r="E429" i="1" a="1"/>
  <c r="E429" i="1" s="1"/>
  <c r="E437" i="1" a="1"/>
  <c r="E437" i="1" s="1"/>
  <c r="E438" i="1" a="1"/>
  <c r="E438" i="1" s="1"/>
  <c r="E439" i="1" a="1"/>
  <c r="E439" i="1" s="1"/>
  <c r="E440" i="1" a="1"/>
  <c r="E440" i="1" s="1"/>
  <c r="E444" i="1" a="1"/>
  <c r="E444" i="1" s="1"/>
  <c r="E445" i="1" a="1"/>
  <c r="E445" i="1" s="1"/>
  <c r="E446" i="1" a="1"/>
  <c r="E446" i="1" s="1"/>
  <c r="E449" i="1" a="1"/>
  <c r="E449" i="1" s="1"/>
  <c r="E456" i="1" a="1"/>
  <c r="E456" i="1" s="1"/>
  <c r="E457" i="1" a="1"/>
  <c r="E457" i="1" s="1"/>
  <c r="E458" i="1" a="1"/>
  <c r="E458" i="1" s="1"/>
  <c r="E459" i="1" a="1"/>
  <c r="E459" i="1" s="1"/>
  <c r="E460" i="1" a="1"/>
  <c r="E460" i="1" s="1"/>
  <c r="E463" i="1" a="1"/>
  <c r="E463" i="1" s="1"/>
  <c r="E464" i="1" a="1"/>
  <c r="E464" i="1" s="1"/>
  <c r="E465" i="1" a="1"/>
  <c r="E465" i="1" s="1"/>
  <c r="E466" i="1" a="1"/>
  <c r="E466" i="1" s="1"/>
  <c r="E469" i="1" a="1"/>
  <c r="E469" i="1" s="1"/>
  <c r="E477" i="1" a="1"/>
  <c r="E477" i="1" s="1"/>
  <c r="E478" i="1" a="1"/>
  <c r="E478" i="1" s="1"/>
  <c r="E479" i="1" a="1"/>
  <c r="E479" i="1" s="1"/>
  <c r="E480" i="1" a="1"/>
  <c r="E480" i="1" s="1"/>
  <c r="E483" i="1" a="1"/>
  <c r="E483" i="1" s="1"/>
  <c r="E484" i="1" a="1"/>
  <c r="E484" i="1" s="1"/>
  <c r="E485" i="1" a="1"/>
  <c r="E485" i="1" s="1"/>
  <c r="E486" i="1" a="1"/>
  <c r="E486" i="1" s="1"/>
  <c r="E489" i="1" a="1"/>
  <c r="E489" i="1" s="1"/>
  <c r="E497" i="1" a="1"/>
  <c r="E497" i="1" s="1"/>
  <c r="E498" i="1" a="1"/>
  <c r="E498" i="1" s="1"/>
  <c r="E499" i="1" a="1"/>
  <c r="E499" i="1" s="1"/>
  <c r="E500" i="1" a="1"/>
  <c r="E500" i="1" s="1"/>
  <c r="E503" i="1" a="1"/>
  <c r="E503" i="1" s="1"/>
  <c r="E504" i="1" a="1"/>
  <c r="E504" i="1" s="1"/>
  <c r="E505" i="1" a="1"/>
  <c r="E505" i="1" s="1"/>
  <c r="E506" i="1" a="1"/>
  <c r="E506" i="1" s="1"/>
  <c r="E507" i="1" a="1"/>
  <c r="E507" i="1" s="1"/>
  <c r="E509" i="1" a="1"/>
  <c r="E509" i="1" s="1"/>
  <c r="E516" i="1" a="1"/>
  <c r="E516" i="1" s="1"/>
  <c r="E517" i="1" a="1"/>
  <c r="E517" i="1" s="1"/>
  <c r="E518" i="1" a="1"/>
  <c r="E518" i="1" s="1"/>
  <c r="E519" i="1" a="1"/>
  <c r="E519" i="1" s="1"/>
  <c r="E520" i="1" a="1"/>
  <c r="E520" i="1" s="1"/>
  <c r="E524" i="1" a="1"/>
  <c r="E524" i="1" s="1"/>
  <c r="E525" i="1" a="1"/>
  <c r="E525" i="1" s="1"/>
  <c r="E526" i="1" a="1"/>
  <c r="E526" i="1" s="1"/>
  <c r="E527" i="1" a="1"/>
  <c r="E527" i="1" s="1"/>
  <c r="E528" i="1" a="1"/>
  <c r="E528" i="1" s="1"/>
  <c r="E529" i="1" a="1"/>
  <c r="E529" i="1" s="1"/>
  <c r="E537" i="1" a="1"/>
  <c r="E537" i="1" s="1"/>
  <c r="E538" i="1" a="1"/>
  <c r="E538" i="1" s="1"/>
  <c r="E539" i="1" a="1"/>
  <c r="E539" i="1" s="1"/>
  <c r="E540" i="1" a="1"/>
  <c r="E540" i="1" s="1"/>
  <c r="E541" i="1" a="1"/>
  <c r="E541" i="1" s="1"/>
  <c r="E543" i="1" a="1"/>
  <c r="E543" i="1" s="1"/>
  <c r="E544" i="1" a="1"/>
  <c r="E544" i="1" s="1"/>
  <c r="E545" i="1" a="1"/>
  <c r="E545" i="1" s="1"/>
  <c r="E546" i="1" a="1"/>
  <c r="E546" i="1" s="1"/>
  <c r="E549" i="1" a="1"/>
  <c r="E549" i="1" s="1"/>
  <c r="E557" i="1" a="1"/>
  <c r="E557" i="1" s="1"/>
  <c r="E558" i="1" a="1"/>
  <c r="E558" i="1" s="1"/>
  <c r="E559" i="1" a="1"/>
  <c r="E559" i="1" s="1"/>
  <c r="E560" i="1" a="1"/>
  <c r="E560" i="1" s="1"/>
  <c r="E563" i="1" a="1"/>
  <c r="E563" i="1" s="1"/>
  <c r="E564" i="1" a="1"/>
  <c r="E564" i="1" s="1"/>
  <c r="E565" i="1" a="1"/>
  <c r="E565" i="1" s="1"/>
  <c r="E566" i="1" a="1"/>
  <c r="E566" i="1" s="1"/>
  <c r="E569" i="1" a="1"/>
  <c r="E569" i="1" s="1"/>
  <c r="E577" i="1" a="1"/>
  <c r="E577" i="1" s="1"/>
  <c r="E578" i="1" a="1"/>
  <c r="E578" i="1" s="1"/>
  <c r="E579" i="1" a="1"/>
  <c r="E579" i="1" s="1"/>
  <c r="E580" i="1" a="1"/>
  <c r="E580" i="1" s="1"/>
  <c r="E583" i="1" a="1"/>
  <c r="E583" i="1" s="1"/>
  <c r="E584" i="1" a="1"/>
  <c r="E584" i="1" s="1"/>
  <c r="E585" i="1" a="1"/>
  <c r="E585" i="1" s="1"/>
  <c r="E586" i="1" a="1"/>
  <c r="E586" i="1" s="1"/>
  <c r="E589" i="1" a="1"/>
  <c r="E589" i="1" s="1"/>
  <c r="E597" i="1" a="1"/>
  <c r="E597" i="1" s="1"/>
  <c r="E598" i="1" a="1"/>
  <c r="E598" i="1" s="1"/>
  <c r="E599" i="1" a="1"/>
  <c r="E599" i="1" s="1"/>
  <c r="E600" i="1" a="1"/>
  <c r="E600" i="1" s="1"/>
  <c r="E603" i="1" a="1"/>
  <c r="E603" i="1" s="1"/>
  <c r="E604" i="1" a="1"/>
  <c r="E604" i="1" s="1"/>
  <c r="E605" i="1" a="1"/>
  <c r="E605" i="1" s="1"/>
  <c r="E606" i="1" a="1"/>
  <c r="E606" i="1" s="1"/>
  <c r="E609" i="1" a="1"/>
  <c r="E609" i="1" s="1"/>
  <c r="E617" i="1" a="1"/>
  <c r="E617" i="1" s="1"/>
  <c r="E618" i="1" a="1"/>
  <c r="E618" i="1" s="1"/>
  <c r="E619" i="1" a="1"/>
  <c r="E619" i="1" s="1"/>
  <c r="E620" i="1" a="1"/>
  <c r="E620" i="1" s="1"/>
  <c r="E623" i="1" a="1"/>
  <c r="E623" i="1" s="1"/>
  <c r="E624" i="1" a="1"/>
  <c r="E624" i="1" s="1"/>
  <c r="E625" i="1" a="1"/>
  <c r="E625" i="1" s="1"/>
  <c r="E626" i="1" a="1"/>
  <c r="E626" i="1" s="1"/>
  <c r="E629" i="1" a="1"/>
  <c r="E629" i="1" s="1"/>
  <c r="E637" i="1" a="1"/>
  <c r="E637" i="1" s="1"/>
  <c r="E638" i="1" a="1"/>
  <c r="E638" i="1" s="1"/>
  <c r="E639" i="1" a="1"/>
  <c r="E639" i="1" s="1"/>
  <c r="E640" i="1" a="1"/>
  <c r="E640" i="1" s="1"/>
  <c r="E643" i="1" a="1"/>
  <c r="E643" i="1" s="1"/>
  <c r="E644" i="1" a="1"/>
  <c r="E644" i="1" s="1"/>
  <c r="E645" i="1" a="1"/>
  <c r="E645" i="1" s="1"/>
  <c r="E646" i="1" a="1"/>
  <c r="E646" i="1" s="1"/>
  <c r="E649" i="1" a="1"/>
  <c r="E649" i="1" s="1"/>
  <c r="E656" i="1" a="1"/>
  <c r="E656" i="1" s="1"/>
  <c r="E657" i="1" a="1"/>
  <c r="E657" i="1" s="1"/>
  <c r="E658" i="1" a="1"/>
  <c r="E658" i="1" s="1"/>
  <c r="E659" i="1" a="1"/>
  <c r="E659" i="1" s="1"/>
  <c r="E660" i="1" a="1"/>
  <c r="E660" i="1" s="1"/>
  <c r="E663" i="1" a="1"/>
  <c r="E663" i="1" s="1"/>
  <c r="E664" i="1" a="1"/>
  <c r="E664" i="1" s="1"/>
  <c r="E665" i="1" a="1"/>
  <c r="E665" i="1" s="1"/>
  <c r="E666" i="1" a="1"/>
  <c r="E666" i="1" s="1"/>
  <c r="E669" i="1" a="1"/>
  <c r="E669" i="1" s="1"/>
  <c r="E677" i="1" a="1"/>
  <c r="E677" i="1" s="1"/>
  <c r="E678" i="1" a="1"/>
  <c r="E678" i="1" s="1"/>
  <c r="E679" i="1" a="1"/>
  <c r="E679" i="1" s="1"/>
  <c r="E680" i="1" a="1"/>
  <c r="E680" i="1" s="1"/>
  <c r="E683" i="1" a="1"/>
  <c r="E683" i="1" s="1"/>
  <c r="E684" i="1" a="1"/>
  <c r="E684" i="1" s="1"/>
  <c r="E685" i="1" a="1"/>
  <c r="E685" i="1" s="1"/>
  <c r="E686" i="1" a="1"/>
  <c r="E686" i="1" s="1"/>
  <c r="E689" i="1" a="1"/>
  <c r="E689" i="1" s="1"/>
  <c r="E697" i="1" a="1"/>
  <c r="E697" i="1" s="1"/>
  <c r="E698" i="1" a="1"/>
  <c r="E698" i="1" s="1"/>
  <c r="E699" i="1" a="1"/>
  <c r="E699" i="1" s="1"/>
  <c r="E700" i="1" a="1"/>
  <c r="E700" i="1" s="1"/>
  <c r="E703" i="1" a="1"/>
  <c r="E703" i="1" s="1"/>
  <c r="E704" i="1" a="1"/>
  <c r="E704" i="1" s="1"/>
  <c r="E705" i="1" a="1"/>
  <c r="E705" i="1" s="1"/>
  <c r="E706" i="1" a="1"/>
  <c r="E706" i="1" s="1"/>
  <c r="E707" i="1" a="1"/>
  <c r="E707" i="1" s="1"/>
  <c r="E709" i="1" a="1"/>
  <c r="E709" i="1" s="1"/>
  <c r="E716" i="1" a="1"/>
  <c r="E716" i="1" s="1"/>
  <c r="E717" i="1" a="1"/>
  <c r="E717" i="1" s="1"/>
  <c r="E718" i="1" a="1"/>
  <c r="E718" i="1" s="1"/>
  <c r="E719" i="1" a="1"/>
  <c r="E719" i="1" s="1"/>
  <c r="E720" i="1" a="1"/>
  <c r="E720" i="1" s="1"/>
  <c r="E723" i="1" a="1"/>
  <c r="E723" i="1" s="1"/>
  <c r="E724" i="1" a="1"/>
  <c r="E724" i="1" s="1"/>
  <c r="E725" i="1" a="1"/>
  <c r="E725" i="1" s="1"/>
  <c r="E726" i="1" a="1"/>
  <c r="E726" i="1" s="1"/>
  <c r="E729" i="1" a="1"/>
  <c r="E729" i="1" s="1"/>
  <c r="E737" i="1" a="1"/>
  <c r="E737" i="1" s="1"/>
  <c r="E738" i="1" a="1"/>
  <c r="E738" i="1" s="1"/>
  <c r="E739" i="1" a="1"/>
  <c r="E739" i="1" s="1"/>
  <c r="E740" i="1" a="1"/>
  <c r="E740" i="1" s="1"/>
  <c r="E743" i="1" a="1"/>
  <c r="E743" i="1" s="1"/>
  <c r="E744" i="1" a="1"/>
  <c r="E744" i="1" s="1"/>
  <c r="E745" i="1" a="1"/>
  <c r="E745" i="1" s="1"/>
  <c r="E746" i="1" a="1"/>
  <c r="E746" i="1" s="1"/>
  <c r="E747" i="1" a="1"/>
  <c r="E747" i="1" s="1"/>
  <c r="E748" i="1" a="1"/>
  <c r="E748" i="1" s="1"/>
  <c r="E749" i="1" a="1"/>
  <c r="E749" i="1" s="1"/>
  <c r="E757" i="1" a="1"/>
  <c r="E757" i="1" s="1"/>
  <c r="E758" i="1" a="1"/>
  <c r="E758" i="1" s="1"/>
  <c r="E759" i="1" a="1"/>
  <c r="E759" i="1" s="1"/>
  <c r="E760" i="1" a="1"/>
  <c r="E760" i="1" s="1"/>
  <c r="E761" i="1" a="1"/>
  <c r="E761" i="1" s="1"/>
  <c r="E764" i="1" a="1"/>
  <c r="E764" i="1" s="1"/>
  <c r="E765" i="1" a="1"/>
  <c r="E765" i="1" s="1"/>
  <c r="E766" i="1" a="1"/>
  <c r="E766" i="1" s="1"/>
  <c r="E769" i="1" a="1"/>
  <c r="E769" i="1" s="1"/>
  <c r="E776" i="1" a="1"/>
  <c r="E776" i="1" s="1"/>
  <c r="E777" i="1" a="1"/>
  <c r="E777" i="1" s="1"/>
  <c r="E778" i="1" a="1"/>
  <c r="E778" i="1" s="1"/>
  <c r="E779" i="1" a="1"/>
  <c r="E779" i="1" s="1"/>
  <c r="E780" i="1" a="1"/>
  <c r="E780" i="1" s="1"/>
  <c r="E783" i="1" a="1"/>
  <c r="E783" i="1" s="1"/>
  <c r="E784" i="1" a="1"/>
  <c r="E784" i="1" s="1"/>
  <c r="E785" i="1" a="1"/>
  <c r="E785" i="1" s="1"/>
  <c r="E786" i="1" a="1"/>
  <c r="E786" i="1" s="1"/>
  <c r="E789" i="1" a="1"/>
  <c r="E789" i="1" s="1"/>
  <c r="E796" i="1" a="1"/>
  <c r="E796" i="1" s="1"/>
  <c r="E797" i="1" a="1"/>
  <c r="E797" i="1" s="1"/>
  <c r="E798" i="1" a="1"/>
  <c r="E798" i="1" s="1"/>
  <c r="E799" i="1" a="1"/>
  <c r="E799" i="1" s="1"/>
  <c r="E800" i="1" a="1"/>
  <c r="E800" i="1" s="1"/>
  <c r="E803" i="1" a="1"/>
  <c r="E803" i="1" s="1"/>
  <c r="E804" i="1" a="1"/>
  <c r="E804" i="1" s="1"/>
  <c r="E805" i="1" a="1"/>
  <c r="E805" i="1" s="1"/>
  <c r="E806" i="1" a="1"/>
  <c r="E806" i="1" s="1"/>
  <c r="E809" i="1" a="1"/>
  <c r="E809" i="1" s="1"/>
  <c r="E816" i="1" a="1"/>
  <c r="E816" i="1" s="1"/>
  <c r="E817" i="1" a="1"/>
  <c r="E817" i="1" s="1"/>
  <c r="E818" i="1" a="1"/>
  <c r="E818" i="1" s="1"/>
  <c r="E819" i="1" a="1"/>
  <c r="E819" i="1" s="1"/>
  <c r="E820" i="1" a="1"/>
  <c r="E820" i="1" s="1"/>
  <c r="E823" i="1" a="1"/>
  <c r="E823" i="1" s="1"/>
  <c r="E824" i="1" a="1"/>
  <c r="E824" i="1" s="1"/>
  <c r="E825" i="1" a="1"/>
  <c r="E825" i="1" s="1"/>
  <c r="E826" i="1" a="1"/>
  <c r="E826" i="1" s="1"/>
  <c r="E829" i="1" a="1"/>
  <c r="E829" i="1" s="1"/>
  <c r="E837" i="1" a="1"/>
  <c r="E837" i="1" s="1"/>
  <c r="E838" i="1" a="1"/>
  <c r="E838" i="1" s="1"/>
  <c r="E839" i="1" a="1"/>
  <c r="E839" i="1" s="1"/>
  <c r="E840" i="1" a="1"/>
  <c r="E840" i="1" s="1"/>
  <c r="E843" i="1" a="1"/>
  <c r="E843" i="1" s="1"/>
  <c r="E844" i="1" a="1"/>
  <c r="E844" i="1" s="1"/>
  <c r="E845" i="1" a="1"/>
  <c r="E845" i="1" s="1"/>
  <c r="E846" i="1" a="1"/>
  <c r="E846" i="1" s="1"/>
  <c r="E849" i="1" a="1"/>
  <c r="E849" i="1" s="1"/>
  <c r="E857" i="1" a="1"/>
  <c r="E857" i="1" s="1"/>
  <c r="E858" i="1" a="1"/>
  <c r="E858" i="1" s="1"/>
  <c r="E859" i="1" a="1"/>
  <c r="E859" i="1" s="1"/>
  <c r="E860" i="1" a="1"/>
  <c r="E860" i="1" s="1"/>
  <c r="E863" i="1" a="1"/>
  <c r="E863" i="1" s="1"/>
  <c r="E864" i="1" a="1"/>
  <c r="E864" i="1" s="1"/>
  <c r="E865" i="1" a="1"/>
  <c r="E865" i="1" s="1"/>
  <c r="E866" i="1" a="1"/>
  <c r="E866" i="1" s="1"/>
  <c r="E869" i="1" a="1"/>
  <c r="E869" i="1" s="1"/>
  <c r="E877" i="1" a="1"/>
  <c r="E877" i="1" s="1"/>
  <c r="E878" i="1" a="1"/>
  <c r="E878" i="1" s="1"/>
  <c r="E879" i="1" a="1"/>
  <c r="E879" i="1" s="1"/>
  <c r="E880" i="1" a="1"/>
  <c r="E880" i="1" s="1"/>
  <c r="E883" i="1" a="1"/>
  <c r="E883" i="1" s="1"/>
  <c r="E884" i="1" a="1"/>
  <c r="E884" i="1" s="1"/>
  <c r="E885" i="1" a="1"/>
  <c r="E885" i="1" s="1"/>
  <c r="E886" i="1" a="1"/>
  <c r="E886" i="1" s="1"/>
  <c r="E889" i="1" a="1"/>
  <c r="E889" i="1" s="1"/>
  <c r="E896" i="1" a="1"/>
  <c r="E896" i="1" s="1"/>
  <c r="E897" i="1" a="1"/>
  <c r="E897" i="1" s="1"/>
  <c r="E898" i="1" a="1"/>
  <c r="E898" i="1" s="1"/>
  <c r="E899" i="1" a="1"/>
  <c r="E899" i="1" s="1"/>
  <c r="E900" i="1" a="1"/>
  <c r="E900" i="1" s="1"/>
  <c r="E903" i="1" a="1"/>
  <c r="E903" i="1" s="1"/>
  <c r="E904" i="1" a="1"/>
  <c r="E904" i="1" s="1"/>
  <c r="E905" i="1" a="1"/>
  <c r="E905" i="1" s="1"/>
  <c r="E906" i="1" a="1"/>
  <c r="E906" i="1" s="1"/>
  <c r="E909" i="1" a="1"/>
  <c r="E909" i="1" s="1"/>
  <c r="E916" i="1" a="1"/>
  <c r="E916" i="1" s="1"/>
  <c r="E917" i="1" a="1"/>
  <c r="E917" i="1" s="1"/>
  <c r="E918" i="1" a="1"/>
  <c r="E918" i="1" s="1"/>
  <c r="E919" i="1" a="1"/>
  <c r="E919" i="1" s="1"/>
  <c r="E920" i="1" a="1"/>
  <c r="E920" i="1" s="1"/>
  <c r="E923" i="1" a="1"/>
  <c r="E923" i="1" s="1"/>
  <c r="E924" i="1" a="1"/>
  <c r="E924" i="1" s="1"/>
  <c r="E925" i="1" a="1"/>
  <c r="E925" i="1" s="1"/>
  <c r="E926" i="1" a="1"/>
  <c r="E926" i="1" s="1"/>
  <c r="E929" i="1" a="1"/>
  <c r="E929" i="1" s="1"/>
  <c r="E937" i="1" a="1"/>
  <c r="E937" i="1" s="1"/>
  <c r="E938" i="1" a="1"/>
  <c r="E938" i="1" s="1"/>
  <c r="E939" i="1" a="1"/>
  <c r="E939" i="1" s="1"/>
  <c r="E940" i="1" a="1"/>
  <c r="E940" i="1" s="1"/>
  <c r="E943" i="1" a="1"/>
  <c r="E943" i="1" s="1"/>
  <c r="E944" i="1" a="1"/>
  <c r="E944" i="1" s="1"/>
  <c r="E945" i="1" a="1"/>
  <c r="E945" i="1" s="1"/>
  <c r="E946" i="1" a="1"/>
  <c r="E946" i="1" s="1"/>
  <c r="E949" i="1" a="1"/>
  <c r="E949" i="1" s="1"/>
  <c r="E957" i="1" a="1"/>
  <c r="E957" i="1" s="1"/>
  <c r="E958" i="1" a="1"/>
  <c r="E958" i="1" s="1"/>
  <c r="E959" i="1" a="1"/>
  <c r="E959" i="1" s="1"/>
  <c r="E960" i="1" a="1"/>
  <c r="E960" i="1" s="1"/>
  <c r="E963" i="1" a="1"/>
  <c r="E963" i="1" s="1"/>
  <c r="E964" i="1" a="1"/>
  <c r="E964" i="1" s="1"/>
  <c r="E965" i="1" a="1"/>
  <c r="E965" i="1" s="1"/>
  <c r="E966" i="1" a="1"/>
  <c r="E966" i="1" s="1"/>
  <c r="E967" i="1" a="1"/>
  <c r="E967" i="1" s="1"/>
  <c r="E969" i="1" a="1"/>
  <c r="E969" i="1" s="1"/>
  <c r="E977" i="1" a="1"/>
  <c r="E977" i="1" s="1"/>
  <c r="E978" i="1" a="1"/>
  <c r="E978" i="1" s="1"/>
  <c r="E979" i="1" a="1"/>
  <c r="E979" i="1" s="1"/>
  <c r="E980" i="1" a="1"/>
  <c r="E980" i="1" s="1"/>
  <c r="E983" i="1" a="1"/>
  <c r="E983" i="1" s="1"/>
  <c r="E984" i="1" a="1"/>
  <c r="E984" i="1" s="1"/>
  <c r="E985" i="1" a="1"/>
  <c r="E985" i="1" s="1"/>
  <c r="E986" i="1" a="1"/>
  <c r="E986" i="1" s="1"/>
  <c r="E989" i="1" a="1"/>
  <c r="E989" i="1" s="1"/>
  <c r="E996" i="1" a="1"/>
  <c r="E996" i="1" s="1"/>
  <c r="E997" i="1" a="1"/>
  <c r="E997" i="1" s="1"/>
  <c r="E998" i="1" a="1"/>
  <c r="E998" i="1" s="1"/>
  <c r="E999" i="1" a="1"/>
  <c r="E999" i="1" s="1"/>
  <c r="E1000" i="1" a="1"/>
  <c r="E1000" i="1" s="1"/>
  <c r="E1001" i="1" a="1"/>
  <c r="E1001" i="1" s="1"/>
  <c r="E1003" i="1" a="1"/>
  <c r="E1003" i="1" s="1"/>
  <c r="E1004" i="1" a="1"/>
  <c r="E1004" i="1" s="1"/>
  <c r="E1005" i="1" a="1"/>
  <c r="E1005" i="1" s="1"/>
  <c r="E1006" i="1" a="1"/>
  <c r="E1006" i="1" s="1"/>
  <c r="E1007" i="1" a="1"/>
  <c r="E1007" i="1" s="1"/>
  <c r="E1008" i="1" a="1"/>
  <c r="E1008" i="1" s="1"/>
  <c r="E1009" i="1" a="1"/>
  <c r="E1009" i="1" s="1"/>
  <c r="E1016" i="1" a="1"/>
  <c r="E1016" i="1" s="1"/>
  <c r="E1017" i="1" a="1"/>
  <c r="E1017" i="1" s="1"/>
  <c r="E1018" i="1" a="1"/>
  <c r="E1018" i="1" s="1"/>
  <c r="E1019" i="1" a="1"/>
  <c r="E1019" i="1" s="1"/>
  <c r="E1020" i="1" a="1"/>
  <c r="E1020" i="1" s="1"/>
  <c r="E1023" i="1" a="1"/>
  <c r="E1023" i="1" s="1"/>
  <c r="E1024" i="1" a="1"/>
  <c r="E1024" i="1" s="1"/>
  <c r="E1025" i="1" a="1"/>
  <c r="E1025" i="1" s="1"/>
  <c r="E1026" i="1" a="1"/>
  <c r="E1026" i="1" s="1"/>
  <c r="E1027" i="1" a="1"/>
  <c r="E1027" i="1" s="1"/>
  <c r="E1028" i="1" a="1"/>
  <c r="E1028" i="1" s="1"/>
  <c r="E1029" i="1" a="1"/>
  <c r="E1029" i="1" s="1"/>
  <c r="E1037" i="1" a="1"/>
  <c r="E1037" i="1" s="1"/>
  <c r="E1038" i="1" a="1"/>
  <c r="E1038" i="1" s="1"/>
  <c r="E1039" i="1" a="1"/>
  <c r="E1039" i="1" s="1"/>
  <c r="E1040" i="1" a="1"/>
  <c r="E1040" i="1" s="1"/>
  <c r="E1041" i="1" a="1"/>
  <c r="E1041" i="1" s="1"/>
  <c r="E1043" i="1" a="1"/>
  <c r="E1043" i="1" s="1"/>
  <c r="E1044" i="1" a="1"/>
  <c r="E1044" i="1" s="1"/>
  <c r="E1045" i="1" a="1"/>
  <c r="E1045" i="1" s="1"/>
  <c r="E1046" i="1" a="1"/>
  <c r="E1046" i="1" s="1"/>
  <c r="E1049" i="1" a="1"/>
  <c r="E1049" i="1" s="1"/>
  <c r="E1056" i="1" a="1"/>
  <c r="E1056" i="1" s="1"/>
  <c r="E1057" i="1" a="1"/>
  <c r="E1057" i="1" s="1"/>
  <c r="E1058" i="1" a="1"/>
  <c r="E1058" i="1" s="1"/>
  <c r="E1059" i="1" a="1"/>
  <c r="E1059" i="1" s="1"/>
  <c r="E1060" i="1" a="1"/>
  <c r="E1060" i="1" s="1"/>
  <c r="E1061" i="1" a="1"/>
  <c r="E1061" i="1" s="1"/>
  <c r="E1063" i="1" a="1"/>
  <c r="E1063" i="1" s="1"/>
  <c r="E1064" i="1" a="1"/>
  <c r="E1064" i="1" s="1"/>
  <c r="E1065" i="1" a="1"/>
  <c r="E1065" i="1" s="1"/>
  <c r="E1066" i="1" a="1"/>
  <c r="E1066" i="1" s="1"/>
  <c r="E1067" i="1" a="1"/>
  <c r="E1067" i="1" s="1"/>
  <c r="E1069" i="1" a="1"/>
  <c r="E1069" i="1" s="1"/>
  <c r="E1077" i="1" a="1"/>
  <c r="E1077" i="1" s="1"/>
  <c r="E1078" i="1" a="1"/>
  <c r="E1078" i="1" s="1"/>
  <c r="E1079" i="1" a="1"/>
  <c r="E1079" i="1" s="1"/>
  <c r="E1080" i="1" a="1"/>
  <c r="E1080" i="1" s="1"/>
  <c r="E1084" i="1" a="1"/>
  <c r="E1084" i="1" s="1"/>
  <c r="E1085" i="1" a="1"/>
  <c r="E1085" i="1" s="1"/>
  <c r="E1089" i="1" a="1"/>
  <c r="E1089" i="1" s="1"/>
  <c r="E1096" i="1" a="1"/>
  <c r="E1096" i="1" s="1"/>
  <c r="E1097" i="1" a="1"/>
  <c r="E1097" i="1" s="1"/>
  <c r="E1098" i="1" a="1"/>
  <c r="E1098" i="1" s="1"/>
  <c r="E1099" i="1" a="1"/>
  <c r="E1099" i="1" s="1"/>
  <c r="E1100" i="1" a="1"/>
  <c r="E1100" i="1" s="1"/>
  <c r="E1103" i="1" a="1"/>
  <c r="E1103" i="1" s="1"/>
  <c r="E1104" i="1" a="1"/>
  <c r="E1104" i="1" s="1"/>
  <c r="E1105" i="1" a="1"/>
  <c r="E1105" i="1" s="1"/>
  <c r="E1106" i="1" a="1"/>
  <c r="E1106" i="1" s="1"/>
  <c r="E1109" i="1" a="1"/>
  <c r="E1109" i="1" s="1"/>
  <c r="E1117" i="1" a="1"/>
  <c r="E1117" i="1" s="1"/>
  <c r="E1118" i="1" a="1"/>
  <c r="E1118" i="1" s="1"/>
  <c r="E1119" i="1" a="1"/>
  <c r="E1119" i="1" s="1"/>
  <c r="E1120" i="1" a="1"/>
  <c r="E1120" i="1" s="1"/>
  <c r="E1124" i="1" a="1"/>
  <c r="E1124" i="1" s="1"/>
  <c r="E1125" i="1" a="1"/>
  <c r="E1125" i="1" s="1"/>
  <c r="E1129" i="1" a="1"/>
  <c r="E1129" i="1" s="1"/>
  <c r="E1136" i="1" a="1"/>
  <c r="E1136" i="1" s="1"/>
  <c r="E1137" i="1" a="1"/>
  <c r="E1137" i="1" s="1"/>
  <c r="E1138" i="1" a="1"/>
  <c r="E1138" i="1" s="1"/>
  <c r="E1139" i="1" a="1"/>
  <c r="E1139" i="1" s="1"/>
  <c r="E1140" i="1" a="1"/>
  <c r="E1140" i="1" s="1"/>
  <c r="E1141" i="1" a="1"/>
  <c r="E1141" i="1" s="1"/>
  <c r="E1143" i="1" a="1"/>
  <c r="E1143" i="1" s="1"/>
  <c r="E1144" i="1" a="1"/>
  <c r="E1144" i="1" s="1"/>
  <c r="E1145" i="1" a="1"/>
  <c r="E1145" i="1" s="1"/>
  <c r="E1146" i="1" a="1"/>
  <c r="E1146" i="1" s="1"/>
  <c r="E1149" i="1" a="1"/>
  <c r="E1149" i="1" s="1"/>
  <c r="E1157" i="1" a="1"/>
  <c r="E1157" i="1" s="1"/>
  <c r="E1158" i="1" a="1"/>
  <c r="E1158" i="1" s="1"/>
  <c r="E1159" i="1" a="1"/>
  <c r="E1159" i="1" s="1"/>
  <c r="E1160" i="1" a="1"/>
  <c r="E1160" i="1" s="1"/>
  <c r="E1161" i="1" a="1"/>
  <c r="E1161" i="1" s="1"/>
  <c r="E1162" i="1" a="1"/>
  <c r="E1162" i="1" s="1"/>
  <c r="E1163" i="1" a="1"/>
  <c r="E1163" i="1" s="1"/>
  <c r="E1164" i="1" a="1"/>
  <c r="E1164" i="1" s="1"/>
  <c r="E1165" i="1" a="1"/>
  <c r="E1165" i="1" s="1"/>
  <c r="E1166" i="1" a="1"/>
  <c r="E1166" i="1" s="1"/>
  <c r="E1167" i="1" a="1"/>
  <c r="E1167" i="1" s="1"/>
  <c r="E1168" i="1" a="1"/>
  <c r="E1168" i="1" s="1"/>
  <c r="E1169" i="1" a="1"/>
  <c r="E1169" i="1" s="1"/>
  <c r="E1177" i="1" a="1"/>
  <c r="E1177" i="1" s="1"/>
  <c r="E1178" i="1" a="1"/>
  <c r="E1178" i="1" s="1"/>
  <c r="E1179" i="1" a="1"/>
  <c r="E1179" i="1" s="1"/>
  <c r="E1180" i="1" a="1"/>
  <c r="E1180" i="1" s="1"/>
  <c r="E1183" i="1" a="1"/>
  <c r="E1183" i="1" s="1"/>
  <c r="E1184" i="1" a="1"/>
  <c r="E1184" i="1" s="1"/>
  <c r="E1185" i="1" a="1"/>
  <c r="E1185" i="1" s="1"/>
  <c r="E1186" i="1" a="1"/>
  <c r="E1186" i="1" s="1"/>
  <c r="E1189" i="1" a="1"/>
  <c r="E1189" i="1" s="1"/>
  <c r="E1196" i="1" a="1"/>
  <c r="E1196" i="1" s="1"/>
  <c r="E1197" i="1" a="1"/>
  <c r="E1197" i="1" s="1"/>
  <c r="E1198" i="1" a="1"/>
  <c r="E1198" i="1" s="1"/>
  <c r="E1199" i="1" a="1"/>
  <c r="E1199" i="1" s="1"/>
  <c r="E1200" i="1" a="1"/>
  <c r="E1200" i="1" s="1"/>
  <c r="E1203" i="1" a="1"/>
  <c r="E1203" i="1" s="1"/>
  <c r="E1204" i="1" a="1"/>
  <c r="E1204" i="1" s="1"/>
  <c r="E1205" i="1" a="1"/>
  <c r="E1205" i="1" s="1"/>
  <c r="E1206" i="1" a="1"/>
  <c r="E1206" i="1" s="1"/>
  <c r="E1209" i="1" a="1"/>
  <c r="E1209" i="1" s="1"/>
  <c r="E1217" i="1" a="1"/>
  <c r="E1217" i="1" s="1"/>
  <c r="E1218" i="1" a="1"/>
  <c r="E1218" i="1" s="1"/>
  <c r="E1219" i="1" a="1"/>
  <c r="E1219" i="1" s="1"/>
  <c r="E1220" i="1" a="1"/>
  <c r="E1220" i="1" s="1"/>
  <c r="E1223" i="1" a="1"/>
  <c r="E1223" i="1" s="1"/>
  <c r="E1224" i="1" a="1"/>
  <c r="E1224" i="1" s="1"/>
  <c r="E1225" i="1" a="1"/>
  <c r="E1225" i="1" s="1"/>
  <c r="E1229" i="1" a="1"/>
  <c r="E1229" i="1" s="1"/>
  <c r="E1237" i="1" a="1"/>
  <c r="E1237" i="1" s="1"/>
  <c r="E1238" i="1" a="1"/>
  <c r="E1238" i="1" s="1"/>
  <c r="E1239" i="1" a="1"/>
  <c r="E1239" i="1" s="1"/>
  <c r="E1240" i="1" a="1"/>
  <c r="E1240" i="1" s="1"/>
  <c r="E1244" i="1" a="1"/>
  <c r="E1244" i="1" s="1"/>
  <c r="E1245" i="1" a="1"/>
  <c r="E1245" i="1" s="1"/>
  <c r="E1246" i="1" a="1"/>
  <c r="E1246" i="1" s="1"/>
  <c r="E1249" i="1" a="1"/>
  <c r="E1249" i="1" s="1"/>
  <c r="E1257" i="1" a="1"/>
  <c r="E1257" i="1" s="1"/>
  <c r="E1258" i="1" a="1"/>
  <c r="E1258" i="1" s="1"/>
  <c r="E1259" i="1" a="1"/>
  <c r="E1259" i="1" s="1"/>
  <c r="E1260" i="1" a="1"/>
  <c r="E1260" i="1" s="1"/>
  <c r="E1263" i="1" a="1"/>
  <c r="E1263" i="1" s="1"/>
  <c r="E1264" i="1" a="1"/>
  <c r="E1264" i="1" s="1"/>
  <c r="E1265" i="1" a="1"/>
  <c r="E1265" i="1" s="1"/>
  <c r="E1266" i="1" a="1"/>
  <c r="E1266" i="1" s="1"/>
  <c r="E1268" i="1" a="1"/>
  <c r="E1268" i="1" s="1"/>
  <c r="E1269" i="1" a="1"/>
  <c r="E1269" i="1" s="1"/>
  <c r="E1277" i="1" a="1"/>
  <c r="E1277" i="1" s="1"/>
  <c r="E1278" i="1" a="1"/>
  <c r="E1278" i="1" s="1"/>
  <c r="E1279" i="1" a="1"/>
  <c r="E1279" i="1" s="1"/>
  <c r="E1280" i="1" a="1"/>
  <c r="E1280" i="1" s="1"/>
  <c r="E1284" i="1" a="1"/>
  <c r="E1284" i="1" s="1"/>
  <c r="E1285" i="1" a="1"/>
  <c r="E1285" i="1" s="1"/>
  <c r="E1286" i="1" a="1"/>
  <c r="E1286" i="1" s="1"/>
  <c r="E1289" i="1" a="1"/>
  <c r="E1289" i="1" s="1"/>
  <c r="E1297" i="1" a="1"/>
  <c r="E1297" i="1" s="1"/>
  <c r="E1298" i="1" a="1"/>
  <c r="E1298" i="1" s="1"/>
  <c r="E1299" i="1" a="1"/>
  <c r="E1299" i="1" s="1"/>
  <c r="E1300" i="1" a="1"/>
  <c r="E1300" i="1" s="1"/>
  <c r="E1303" i="1" a="1"/>
  <c r="E1303" i="1" s="1"/>
  <c r="E1304" i="1" a="1"/>
  <c r="E1304" i="1" s="1"/>
  <c r="E1305" i="1" a="1"/>
  <c r="E1305" i="1" s="1"/>
  <c r="E1306" i="1" a="1"/>
  <c r="E1306" i="1" s="1"/>
  <c r="E1309" i="1" a="1"/>
  <c r="E1309" i="1" s="1"/>
  <c r="E1316" i="1" a="1"/>
  <c r="E1316" i="1" s="1"/>
  <c r="E1317" i="1" a="1"/>
  <c r="E1317" i="1" s="1"/>
  <c r="E1318" i="1" a="1"/>
  <c r="E1318" i="1" s="1"/>
  <c r="E1319" i="1" a="1"/>
  <c r="E1319" i="1" s="1"/>
  <c r="E1320" i="1" a="1"/>
  <c r="E1320" i="1" s="1"/>
  <c r="E1323" i="1" a="1"/>
  <c r="E1323" i="1" s="1"/>
  <c r="E1324" i="1" a="1"/>
  <c r="E1324" i="1" s="1"/>
  <c r="E1325" i="1" a="1"/>
  <c r="E1325" i="1" s="1"/>
  <c r="E1326" i="1" a="1"/>
  <c r="E1326" i="1" s="1"/>
  <c r="E1329" i="1" a="1"/>
  <c r="E1329" i="1" s="1"/>
  <c r="E1337" i="1" a="1"/>
  <c r="E1337" i="1" s="1"/>
  <c r="E1338" i="1" a="1"/>
  <c r="E1338" i="1" s="1"/>
  <c r="E1339" i="1" a="1"/>
  <c r="E1339" i="1" s="1"/>
  <c r="E1340" i="1" a="1"/>
  <c r="E1340" i="1" s="1"/>
  <c r="E1344" i="1" a="1"/>
  <c r="E1344" i="1" s="1"/>
  <c r="E1345" i="1" a="1"/>
  <c r="E1345" i="1" s="1"/>
  <c r="E1346" i="1" a="1"/>
  <c r="E1346" i="1" s="1"/>
  <c r="E1349" i="1" a="1"/>
  <c r="E1349" i="1" s="1"/>
  <c r="E1356" i="1" a="1"/>
  <c r="E1356" i="1" s="1"/>
  <c r="E1357" i="1" a="1"/>
  <c r="E1357" i="1" s="1"/>
  <c r="E1358" i="1" a="1"/>
  <c r="E1358" i="1" s="1"/>
  <c r="E1359" i="1" a="1"/>
  <c r="E1359" i="1" s="1"/>
  <c r="E1360" i="1" a="1"/>
  <c r="E1360" i="1" s="1"/>
  <c r="E1363" i="1" a="1"/>
  <c r="E1363" i="1" s="1"/>
  <c r="E1364" i="1" a="1"/>
  <c r="E1364" i="1" s="1"/>
  <c r="E1365" i="1" a="1"/>
  <c r="E1365" i="1" s="1"/>
  <c r="E1366" i="1" a="1"/>
  <c r="E1366" i="1" s="1"/>
  <c r="E1369" i="1" a="1"/>
  <c r="E1369" i="1" s="1"/>
  <c r="E1377" i="1" a="1"/>
  <c r="E1377" i="1" s="1"/>
  <c r="E1378" i="1" a="1"/>
  <c r="E1378" i="1" s="1"/>
  <c r="E1379" i="1" a="1"/>
  <c r="E1379" i="1" s="1"/>
  <c r="E1380" i="1" a="1"/>
  <c r="E1380" i="1" s="1"/>
  <c r="E1383" i="1" a="1"/>
  <c r="E1383" i="1" s="1"/>
  <c r="E1384" i="1" a="1"/>
  <c r="E1384" i="1" s="1"/>
  <c r="E1385" i="1" a="1"/>
  <c r="E1385" i="1" s="1"/>
  <c r="E1386" i="1" a="1"/>
  <c r="E1386" i="1" s="1"/>
  <c r="E1389" i="1" a="1"/>
  <c r="E1389" i="1" s="1"/>
  <c r="E1397" i="1" a="1"/>
  <c r="E1397" i="1" s="1"/>
  <c r="E1398" i="1" a="1"/>
  <c r="E1398" i="1" s="1"/>
  <c r="E1399" i="1" a="1"/>
  <c r="E1399" i="1" s="1"/>
  <c r="E1400" i="1" a="1"/>
  <c r="E1400" i="1" s="1"/>
  <c r="E1403" i="1" a="1"/>
  <c r="E1403" i="1" s="1"/>
  <c r="E1404" i="1" a="1"/>
  <c r="E1404" i="1" s="1"/>
  <c r="E1405" i="1" a="1"/>
  <c r="E1405" i="1" s="1"/>
  <c r="E1406" i="1" a="1"/>
  <c r="E1406" i="1" s="1"/>
  <c r="E1409" i="1" a="1"/>
  <c r="E1409" i="1" s="1"/>
  <c r="E1417" i="1" a="1"/>
  <c r="E1417" i="1" s="1"/>
  <c r="E1418" i="1" a="1"/>
  <c r="E1418" i="1" s="1"/>
  <c r="E1419" i="1" a="1"/>
  <c r="E1419" i="1" s="1"/>
  <c r="E1420" i="1" a="1"/>
  <c r="E1420" i="1" s="1"/>
  <c r="E1423" i="1" a="1"/>
  <c r="E1423" i="1" s="1"/>
  <c r="E1424" i="1" a="1"/>
  <c r="E1424" i="1" s="1"/>
  <c r="E1425" i="1" a="1"/>
  <c r="E1425" i="1" s="1"/>
  <c r="E1427" i="1" a="1"/>
  <c r="E1427" i="1" s="1"/>
  <c r="E1429" i="1" a="1"/>
  <c r="E1429" i="1" s="1"/>
  <c r="E1437" i="1" a="1"/>
  <c r="E1437" i="1" s="1"/>
  <c r="E1438" i="1" a="1"/>
  <c r="E1438" i="1" s="1"/>
  <c r="E1439" i="1" a="1"/>
  <c r="E1439" i="1" s="1"/>
  <c r="E1440" i="1" a="1"/>
  <c r="E1440" i="1" s="1"/>
  <c r="E1443" i="1" a="1"/>
  <c r="E1443" i="1" s="1"/>
  <c r="E1444" i="1" a="1"/>
  <c r="E1444" i="1" s="1"/>
  <c r="E1445" i="1" a="1"/>
  <c r="E1445" i="1" s="1"/>
  <c r="E1446" i="1" a="1"/>
  <c r="E1446" i="1" s="1"/>
  <c r="E1448" i="1" a="1"/>
  <c r="E1448" i="1" s="1"/>
  <c r="E1449" i="1" a="1"/>
  <c r="E1449" i="1" s="1"/>
  <c r="E1456" i="1" a="1"/>
  <c r="E1456" i="1" s="1"/>
  <c r="E1457" i="1" a="1"/>
  <c r="E1457" i="1" s="1"/>
  <c r="E1458" i="1" a="1"/>
  <c r="E1458" i="1" s="1"/>
  <c r="E1459" i="1" a="1"/>
  <c r="E1459" i="1" s="1"/>
  <c r="E1460" i="1" a="1"/>
  <c r="E1460" i="1" s="1"/>
  <c r="E1461" i="1" a="1"/>
  <c r="E1461" i="1" s="1"/>
  <c r="E1463" i="1" a="1"/>
  <c r="E1463" i="1" s="1"/>
  <c r="E1464" i="1" a="1"/>
  <c r="E1464" i="1" s="1"/>
  <c r="E1465" i="1" a="1"/>
  <c r="E1465" i="1" s="1"/>
  <c r="E1466" i="1" a="1"/>
  <c r="E1466" i="1" s="1"/>
  <c r="E1469" i="1" a="1"/>
  <c r="E1469" i="1" s="1"/>
  <c r="E1477" i="1" a="1"/>
  <c r="E1477" i="1" s="1"/>
  <c r="E1478" i="1" a="1"/>
  <c r="E1478" i="1" s="1"/>
  <c r="E1479" i="1" a="1"/>
  <c r="E1479" i="1" s="1"/>
  <c r="E1480" i="1" a="1"/>
  <c r="E1480" i="1" s="1"/>
  <c r="E1481" i="1" a="1"/>
  <c r="E1481" i="1" s="1"/>
  <c r="E1482" i="1" a="1"/>
  <c r="E1482" i="1" s="1"/>
  <c r="E1483" i="1" a="1"/>
  <c r="E1483" i="1" s="1"/>
  <c r="E1484" i="1" a="1"/>
  <c r="E1484" i="1" s="1"/>
  <c r="E1485" i="1" a="1"/>
  <c r="E1485" i="1" s="1"/>
  <c r="E1486" i="1" a="1"/>
  <c r="E1486" i="1" s="1"/>
  <c r="E1487" i="1" a="1"/>
  <c r="E1487" i="1" s="1"/>
  <c r="E1488" i="1" a="1"/>
  <c r="E1488" i="1" s="1"/>
  <c r="E1489" i="1" a="1"/>
  <c r="E1489" i="1" s="1"/>
  <c r="E1497" i="1" a="1"/>
  <c r="E1497" i="1" s="1"/>
  <c r="E1498" i="1" a="1"/>
  <c r="E1498" i="1" s="1"/>
  <c r="E1499" i="1" a="1"/>
  <c r="E1499" i="1" s="1"/>
  <c r="E1500" i="1" a="1"/>
  <c r="E1500" i="1" s="1"/>
  <c r="E1503" i="1" a="1"/>
  <c r="E1503" i="1" s="1"/>
  <c r="E1504" i="1" a="1"/>
  <c r="E1504" i="1" s="1"/>
  <c r="E1505" i="1" a="1"/>
  <c r="E1505" i="1" s="1"/>
  <c r="E1506" i="1" a="1"/>
  <c r="E1506" i="1" s="1"/>
  <c r="E1508" i="1" a="1"/>
  <c r="E1508" i="1" s="1"/>
  <c r="E1509" i="1" a="1"/>
  <c r="E1509" i="1" s="1"/>
  <c r="E1516" i="1" a="1"/>
  <c r="E1516" i="1" s="1"/>
  <c r="E1517" i="1" a="1"/>
  <c r="E1517" i="1" s="1"/>
  <c r="E1518" i="1" a="1"/>
  <c r="E1518" i="1" s="1"/>
  <c r="E1519" i="1" a="1"/>
  <c r="E1519" i="1" s="1"/>
  <c r="E1520" i="1" a="1"/>
  <c r="E1520" i="1" s="1"/>
  <c r="E1523" i="1" a="1"/>
  <c r="E1523" i="1" s="1"/>
  <c r="E1524" i="1" a="1"/>
  <c r="E1524" i="1" s="1"/>
  <c r="E1525" i="1" a="1"/>
  <c r="E1525" i="1" s="1"/>
  <c r="E1526" i="1" a="1"/>
  <c r="E1526" i="1" s="1"/>
  <c r="E1527" i="1" a="1"/>
  <c r="E1527" i="1" s="1"/>
  <c r="E1529" i="1" a="1"/>
  <c r="E1529" i="1" s="1"/>
  <c r="E1530" i="1" a="1"/>
  <c r="E1530" i="1" s="1"/>
  <c r="E1532" i="1" a="1"/>
  <c r="E1532" i="1" s="1"/>
  <c r="E1533" i="1" a="1"/>
  <c r="E1533" i="1" s="1"/>
  <c r="E1536" i="1" a="1"/>
  <c r="E1536" i="1" s="1"/>
  <c r="E1537" i="1" a="1"/>
  <c r="E1537" i="1" s="1"/>
  <c r="E1538" i="1" a="1"/>
  <c r="E1538" i="1" s="1"/>
  <c r="E1539" i="1" a="1"/>
  <c r="E1539" i="1" s="1"/>
  <c r="E1540" i="1" a="1"/>
  <c r="E1540" i="1" s="1"/>
  <c r="E1543" i="1" a="1"/>
  <c r="E1543" i="1" s="1"/>
  <c r="E1544" i="1" a="1"/>
  <c r="E1544" i="1" s="1"/>
  <c r="E1545" i="1" a="1"/>
  <c r="E1545" i="1" s="1"/>
  <c r="E1546" i="1" a="1"/>
  <c r="E1546" i="1" s="1"/>
  <c r="E1549" i="1" a="1"/>
  <c r="E1549" i="1" s="1"/>
  <c r="E50" i="1" a="1"/>
  <c r="E50" i="1" s="1"/>
  <c r="E1514" i="1" a="1"/>
  <c r="E1514" i="1" s="1"/>
  <c r="E1531" i="1" a="1"/>
  <c r="E1531" i="1" s="1"/>
  <c r="E1534" i="1" a="1"/>
  <c r="E1534" i="1" s="1"/>
  <c r="E53" i="1" a="1"/>
  <c r="E53" i="1" s="1"/>
  <c r="E54" i="1" a="1"/>
  <c r="E54" i="1" s="1"/>
  <c r="E56" i="1" a="1"/>
  <c r="E56" i="1" s="1"/>
  <c r="E63" i="1" a="1"/>
  <c r="E63" i="1" s="1"/>
  <c r="E70" i="1" a="1"/>
  <c r="E70" i="1" s="1"/>
  <c r="E71" i="1" a="1"/>
  <c r="E71" i="1" s="1"/>
  <c r="E72" i="1" a="1"/>
  <c r="E72" i="1" s="1"/>
  <c r="E73" i="1" a="1"/>
  <c r="E73" i="1" s="1"/>
  <c r="E74" i="1" a="1"/>
  <c r="E74" i="1" s="1"/>
  <c r="E76" i="1" a="1"/>
  <c r="E76" i="1" s="1"/>
  <c r="E90" i="1" a="1"/>
  <c r="E90" i="1" s="1"/>
  <c r="E91" i="1" a="1"/>
  <c r="E91" i="1" s="1"/>
  <c r="E92" i="1" a="1"/>
  <c r="E92" i="1" s="1"/>
  <c r="E93" i="1" a="1"/>
  <c r="E93" i="1" s="1"/>
  <c r="E94" i="1" a="1"/>
  <c r="E94" i="1" s="1"/>
  <c r="E96" i="1" a="1"/>
  <c r="E96" i="1" s="1"/>
  <c r="E101" i="1" a="1"/>
  <c r="E101" i="1" s="1"/>
  <c r="E103" i="1" a="1"/>
  <c r="E103" i="1" s="1"/>
  <c r="E110" i="1" a="1"/>
  <c r="E110" i="1" s="1"/>
  <c r="E111" i="1" a="1"/>
  <c r="E111" i="1" s="1"/>
  <c r="E112" i="1" a="1"/>
  <c r="E112" i="1" s="1"/>
  <c r="E113" i="1" a="1"/>
  <c r="E113" i="1" s="1"/>
  <c r="E114" i="1" a="1"/>
  <c r="E114" i="1" s="1"/>
  <c r="E130" i="1" a="1"/>
  <c r="E130" i="1" s="1"/>
  <c r="E131" i="1" a="1"/>
  <c r="E131" i="1" s="1"/>
  <c r="E132" i="1" a="1"/>
  <c r="E132" i="1" s="1"/>
  <c r="E133" i="1" a="1"/>
  <c r="E133" i="1" s="1"/>
  <c r="E134" i="1" a="1"/>
  <c r="E134" i="1" s="1"/>
  <c r="E135" i="1" a="1"/>
  <c r="E135" i="1" s="1"/>
  <c r="E136" i="1" a="1"/>
  <c r="E136" i="1" s="1"/>
  <c r="E150" i="1" a="1"/>
  <c r="E150" i="1" s="1"/>
  <c r="E151" i="1" a="1"/>
  <c r="E151" i="1" s="1"/>
  <c r="E152" i="1" a="1"/>
  <c r="E152" i="1" s="1"/>
  <c r="E153" i="1" a="1"/>
  <c r="E153" i="1" s="1"/>
  <c r="E154" i="1" a="1"/>
  <c r="E154" i="1" s="1"/>
  <c r="E155" i="1" a="1"/>
  <c r="E155" i="1" s="1"/>
  <c r="E156" i="1" a="1"/>
  <c r="E156" i="1" s="1"/>
  <c r="E163" i="1" a="1"/>
  <c r="E163" i="1" s="1"/>
  <c r="E166" i="1" a="1"/>
  <c r="E166" i="1" s="1"/>
  <c r="E170" i="1" a="1"/>
  <c r="E170" i="1" s="1"/>
  <c r="E171" i="1" a="1"/>
  <c r="E171" i="1" s="1"/>
  <c r="E172" i="1" a="1"/>
  <c r="E172" i="1" s="1"/>
  <c r="E173" i="1" a="1"/>
  <c r="E173" i="1" s="1"/>
  <c r="E174" i="1" a="1"/>
  <c r="E174" i="1" s="1"/>
  <c r="E176" i="1" a="1"/>
  <c r="E176" i="1" s="1"/>
  <c r="E177" i="1" a="1"/>
  <c r="E177" i="1" s="1"/>
  <c r="E190" i="1" a="1"/>
  <c r="E190" i="1" s="1"/>
  <c r="E191" i="1" a="1"/>
  <c r="E191" i="1" s="1"/>
  <c r="E192" i="1" a="1"/>
  <c r="E192" i="1" s="1"/>
  <c r="E193" i="1" a="1"/>
  <c r="E193" i="1" s="1"/>
  <c r="E194" i="1" a="1"/>
  <c r="E194" i="1" s="1"/>
  <c r="E195" i="1" a="1"/>
  <c r="E195" i="1" s="1"/>
  <c r="E203" i="1" a="1"/>
  <c r="E203" i="1" s="1"/>
  <c r="E210" i="1" a="1"/>
  <c r="E210" i="1" s="1"/>
  <c r="E211" i="1" a="1"/>
  <c r="E211" i="1" s="1"/>
  <c r="E212" i="1" a="1"/>
  <c r="E212" i="1" s="1"/>
  <c r="E213" i="1" a="1"/>
  <c r="E213" i="1" s="1"/>
  <c r="E214" i="1" a="1"/>
  <c r="E214" i="1" s="1"/>
  <c r="E215" i="1" a="1"/>
  <c r="E215" i="1" s="1"/>
  <c r="E216" i="1" a="1"/>
  <c r="E216" i="1" s="1"/>
  <c r="E230" i="1" a="1"/>
  <c r="E230" i="1" s="1"/>
  <c r="E231" i="1" a="1"/>
  <c r="E231" i="1" s="1"/>
  <c r="E232" i="1" a="1"/>
  <c r="E232" i="1" s="1"/>
  <c r="E233" i="1" a="1"/>
  <c r="E233" i="1" s="1"/>
  <c r="E234" i="1" a="1"/>
  <c r="E234" i="1" s="1"/>
  <c r="E235" i="1" a="1"/>
  <c r="E235" i="1" s="1"/>
  <c r="E250" i="1" a="1"/>
  <c r="E250" i="1" s="1"/>
  <c r="E251" i="1" a="1"/>
  <c r="E251" i="1" s="1"/>
  <c r="E252" i="1" a="1"/>
  <c r="E252" i="1" s="1"/>
  <c r="E253" i="1" a="1"/>
  <c r="E253" i="1" s="1"/>
  <c r="E254" i="1" a="1"/>
  <c r="E254" i="1" s="1"/>
  <c r="E255" i="1" a="1"/>
  <c r="E255" i="1" s="1"/>
  <c r="E256" i="1" a="1"/>
  <c r="E256" i="1" s="1"/>
  <c r="E263" i="1" a="1"/>
  <c r="E263" i="1" s="1"/>
  <c r="E270" i="1" a="1"/>
  <c r="E270" i="1" s="1"/>
  <c r="E271" i="1" a="1"/>
  <c r="E271" i="1" s="1"/>
  <c r="E272" i="1" a="1"/>
  <c r="E272" i="1" s="1"/>
  <c r="E273" i="1" a="1"/>
  <c r="E273" i="1" s="1"/>
  <c r="E274" i="1" a="1"/>
  <c r="E274" i="1" s="1"/>
  <c r="E276" i="1" a="1"/>
  <c r="E276" i="1" s="1"/>
  <c r="E283" i="1" a="1"/>
  <c r="E283" i="1" s="1"/>
  <c r="E290" i="1" a="1"/>
  <c r="E290" i="1" s="1"/>
  <c r="E291" i="1" a="1"/>
  <c r="E291" i="1" s="1"/>
  <c r="E292" i="1" a="1"/>
  <c r="E292" i="1" s="1"/>
  <c r="E293" i="1" a="1"/>
  <c r="E293" i="1" s="1"/>
  <c r="E294" i="1" a="1"/>
  <c r="E294" i="1" s="1"/>
  <c r="E295" i="1" a="1"/>
  <c r="E295" i="1" s="1"/>
  <c r="E296" i="1" a="1"/>
  <c r="E296" i="1" s="1"/>
  <c r="E303" i="1" a="1"/>
  <c r="E303" i="1" s="1"/>
  <c r="E310" i="1" a="1"/>
  <c r="E310" i="1" s="1"/>
  <c r="E311" i="1" a="1"/>
  <c r="E311" i="1" s="1"/>
  <c r="E312" i="1" a="1"/>
  <c r="E312" i="1" s="1"/>
  <c r="E313" i="1" a="1"/>
  <c r="E313" i="1" s="1"/>
  <c r="E314" i="1" a="1"/>
  <c r="E314" i="1" s="1"/>
  <c r="E316" i="1" a="1"/>
  <c r="E316" i="1" s="1"/>
  <c r="E321" i="1" a="1"/>
  <c r="E321" i="1" s="1"/>
  <c r="E326" i="1" a="1"/>
  <c r="E326" i="1" s="1"/>
  <c r="E330" i="1" a="1"/>
  <c r="E330" i="1" s="1"/>
  <c r="E331" i="1" a="1"/>
  <c r="E331" i="1" s="1"/>
  <c r="E332" i="1" a="1"/>
  <c r="E332" i="1" s="1"/>
  <c r="E333" i="1" a="1"/>
  <c r="E333" i="1" s="1"/>
  <c r="E334" i="1" a="1"/>
  <c r="E334" i="1" s="1"/>
  <c r="E335" i="1" a="1"/>
  <c r="E335" i="1" s="1"/>
  <c r="E343" i="1" a="1"/>
  <c r="E343" i="1" s="1"/>
  <c r="E350" i="1" a="1"/>
  <c r="E350" i="1" s="1"/>
  <c r="E351" i="1" a="1"/>
  <c r="E351" i="1" s="1"/>
  <c r="E352" i="1" a="1"/>
  <c r="E352" i="1" s="1"/>
  <c r="E353" i="1" a="1"/>
  <c r="E353" i="1" s="1"/>
  <c r="E354" i="1" a="1"/>
  <c r="E354" i="1" s="1"/>
  <c r="E356" i="1" a="1"/>
  <c r="E356" i="1" s="1"/>
  <c r="E370" i="1" a="1"/>
  <c r="E370" i="1" s="1"/>
  <c r="E371" i="1" a="1"/>
  <c r="E371" i="1" s="1"/>
  <c r="E372" i="1" a="1"/>
  <c r="E372" i="1" s="1"/>
  <c r="E373" i="1" a="1"/>
  <c r="E373" i="1" s="1"/>
  <c r="E374" i="1" a="1"/>
  <c r="E374" i="1" s="1"/>
  <c r="E376" i="1" a="1"/>
  <c r="E376" i="1" s="1"/>
  <c r="E390" i="1" a="1"/>
  <c r="E390" i="1" s="1"/>
  <c r="E391" i="1" a="1"/>
  <c r="E391" i="1" s="1"/>
  <c r="E392" i="1" a="1"/>
  <c r="E392" i="1" s="1"/>
  <c r="E393" i="1" a="1"/>
  <c r="E393" i="1" s="1"/>
  <c r="E394" i="1" a="1"/>
  <c r="E394" i="1" s="1"/>
  <c r="E396" i="1" a="1"/>
  <c r="E396" i="1" s="1"/>
  <c r="E410" i="1" a="1"/>
  <c r="E410" i="1" s="1"/>
  <c r="E411" i="1" a="1"/>
  <c r="E411" i="1" s="1"/>
  <c r="E412" i="1" a="1"/>
  <c r="E412" i="1" s="1"/>
  <c r="E413" i="1" a="1"/>
  <c r="E413" i="1" s="1"/>
  <c r="E414" i="1" a="1"/>
  <c r="E414" i="1" s="1"/>
  <c r="E416" i="1" a="1"/>
  <c r="E416" i="1" s="1"/>
  <c r="E430" i="1" a="1"/>
  <c r="E430" i="1" s="1"/>
  <c r="E431" i="1" a="1"/>
  <c r="E431" i="1" s="1"/>
  <c r="E432" i="1" a="1"/>
  <c r="E432" i="1" s="1"/>
  <c r="E433" i="1" a="1"/>
  <c r="E433" i="1" s="1"/>
  <c r="E434" i="1" a="1"/>
  <c r="E434" i="1" s="1"/>
  <c r="E436" i="1" a="1"/>
  <c r="E436" i="1" s="1"/>
  <c r="E443" i="1" a="1"/>
  <c r="E443" i="1" s="1"/>
  <c r="E450" i="1" a="1"/>
  <c r="E450" i="1" s="1"/>
  <c r="E451" i="1" a="1"/>
  <c r="E451" i="1" s="1"/>
  <c r="E452" i="1" a="1"/>
  <c r="E452" i="1" s="1"/>
  <c r="E453" i="1" a="1"/>
  <c r="E453" i="1" s="1"/>
  <c r="E454" i="1" a="1"/>
  <c r="E454" i="1" s="1"/>
  <c r="E455" i="1" a="1"/>
  <c r="E455" i="1" s="1"/>
  <c r="E470" i="1" a="1"/>
  <c r="E470" i="1" s="1"/>
  <c r="E471" i="1" a="1"/>
  <c r="E471" i="1" s="1"/>
  <c r="E472" i="1" a="1"/>
  <c r="E472" i="1" s="1"/>
  <c r="E473" i="1" a="1"/>
  <c r="E473" i="1" s="1"/>
  <c r="E474" i="1" a="1"/>
  <c r="E474" i="1" s="1"/>
  <c r="E476" i="1" a="1"/>
  <c r="E476" i="1" s="1"/>
  <c r="E490" i="1" a="1"/>
  <c r="E490" i="1" s="1"/>
  <c r="E491" i="1" a="1"/>
  <c r="E491" i="1" s="1"/>
  <c r="E492" i="1" a="1"/>
  <c r="E492" i="1" s="1"/>
  <c r="E493" i="1" a="1"/>
  <c r="E493" i="1" s="1"/>
  <c r="E494" i="1" a="1"/>
  <c r="E494" i="1" s="1"/>
  <c r="E496" i="1" a="1"/>
  <c r="E496" i="1" s="1"/>
  <c r="E510" i="1" a="1"/>
  <c r="E510" i="1" s="1"/>
  <c r="E511" i="1" a="1"/>
  <c r="E511" i="1" s="1"/>
  <c r="E512" i="1" a="1"/>
  <c r="E512" i="1" s="1"/>
  <c r="E513" i="1" a="1"/>
  <c r="E513" i="1" s="1"/>
  <c r="E514" i="1" a="1"/>
  <c r="E514" i="1" s="1"/>
  <c r="E515" i="1" a="1"/>
  <c r="E515" i="1" s="1"/>
  <c r="E523" i="1" a="1"/>
  <c r="E523" i="1" s="1"/>
  <c r="E530" i="1" a="1"/>
  <c r="E530" i="1" s="1"/>
  <c r="E531" i="1" a="1"/>
  <c r="E531" i="1" s="1"/>
  <c r="E532" i="1" a="1"/>
  <c r="E532" i="1" s="1"/>
  <c r="E533" i="1" a="1"/>
  <c r="E533" i="1" s="1"/>
  <c r="E534" i="1" a="1"/>
  <c r="E534" i="1" s="1"/>
  <c r="E535" i="1" a="1"/>
  <c r="E535" i="1" s="1"/>
  <c r="E536" i="1" a="1"/>
  <c r="E536" i="1" s="1"/>
  <c r="E550" i="1" a="1"/>
  <c r="E550" i="1" s="1"/>
  <c r="E551" i="1" a="1"/>
  <c r="E551" i="1" s="1"/>
  <c r="E552" i="1" a="1"/>
  <c r="E552" i="1" s="1"/>
  <c r="E553" i="1" a="1"/>
  <c r="E553" i="1" s="1"/>
  <c r="E554" i="1" a="1"/>
  <c r="E554" i="1" s="1"/>
  <c r="E556" i="1" a="1"/>
  <c r="E556" i="1" s="1"/>
  <c r="E570" i="1" a="1"/>
  <c r="E570" i="1" s="1"/>
  <c r="E571" i="1" a="1"/>
  <c r="E571" i="1" s="1"/>
  <c r="E572" i="1" a="1"/>
  <c r="E572" i="1" s="1"/>
  <c r="E573" i="1" a="1"/>
  <c r="E573" i="1" s="1"/>
  <c r="E574" i="1" a="1"/>
  <c r="E574" i="1" s="1"/>
  <c r="E576" i="1" a="1"/>
  <c r="E576" i="1" s="1"/>
  <c r="E590" i="1" a="1"/>
  <c r="E590" i="1" s="1"/>
  <c r="E591" i="1" a="1"/>
  <c r="E591" i="1" s="1"/>
  <c r="E592" i="1" a="1"/>
  <c r="E592" i="1" s="1"/>
  <c r="E593" i="1" a="1"/>
  <c r="E593" i="1" s="1"/>
  <c r="E594" i="1" a="1"/>
  <c r="E594" i="1" s="1"/>
  <c r="E596" i="1" a="1"/>
  <c r="E596" i="1" s="1"/>
  <c r="E610" i="1" a="1"/>
  <c r="E610" i="1" s="1"/>
  <c r="E611" i="1" a="1"/>
  <c r="E611" i="1" s="1"/>
  <c r="E612" i="1" a="1"/>
  <c r="E612" i="1" s="1"/>
  <c r="E613" i="1" a="1"/>
  <c r="E613" i="1" s="1"/>
  <c r="E614" i="1" a="1"/>
  <c r="E614" i="1" s="1"/>
  <c r="E615" i="1" a="1"/>
  <c r="E615" i="1" s="1"/>
  <c r="E616" i="1" a="1"/>
  <c r="E616" i="1" s="1"/>
  <c r="E630" i="1" a="1"/>
  <c r="E630" i="1" s="1"/>
  <c r="E631" i="1" a="1"/>
  <c r="E631" i="1" s="1"/>
  <c r="E632" i="1" a="1"/>
  <c r="E632" i="1" s="1"/>
  <c r="E633" i="1" a="1"/>
  <c r="E633" i="1" s="1"/>
  <c r="E634" i="1" a="1"/>
  <c r="E634" i="1" s="1"/>
  <c r="E636" i="1" a="1"/>
  <c r="E636" i="1" s="1"/>
  <c r="E650" i="1" a="1"/>
  <c r="E650" i="1" s="1"/>
  <c r="E651" i="1" a="1"/>
  <c r="E651" i="1" s="1"/>
  <c r="E652" i="1" a="1"/>
  <c r="E652" i="1" s="1"/>
  <c r="E653" i="1" a="1"/>
  <c r="E653" i="1" s="1"/>
  <c r="E654" i="1" a="1"/>
  <c r="E654" i="1" s="1"/>
  <c r="E670" i="1" a="1"/>
  <c r="E670" i="1" s="1"/>
  <c r="E671" i="1" a="1"/>
  <c r="E671" i="1" s="1"/>
  <c r="E672" i="1" a="1"/>
  <c r="E672" i="1" s="1"/>
  <c r="E673" i="1" a="1"/>
  <c r="E673" i="1" s="1"/>
  <c r="E674" i="1" a="1"/>
  <c r="E674" i="1" s="1"/>
  <c r="E675" i="1" a="1"/>
  <c r="E675" i="1" s="1"/>
  <c r="E676" i="1" a="1"/>
  <c r="E676" i="1" s="1"/>
  <c r="E690" i="1" a="1"/>
  <c r="E690" i="1" s="1"/>
  <c r="E691" i="1" a="1"/>
  <c r="E691" i="1" s="1"/>
  <c r="E692" i="1" a="1"/>
  <c r="E692" i="1" s="1"/>
  <c r="E693" i="1" a="1"/>
  <c r="E693" i="1" s="1"/>
  <c r="E694" i="1" a="1"/>
  <c r="E694" i="1" s="1"/>
  <c r="E696" i="1" a="1"/>
  <c r="E696" i="1" s="1"/>
  <c r="E702" i="1" a="1"/>
  <c r="E702" i="1" s="1"/>
  <c r="E710" i="1" a="1"/>
  <c r="E710" i="1" s="1"/>
  <c r="E711" i="1" a="1"/>
  <c r="E711" i="1" s="1"/>
  <c r="E712" i="1" a="1"/>
  <c r="E712" i="1" s="1"/>
  <c r="E713" i="1" a="1"/>
  <c r="E713" i="1" s="1"/>
  <c r="E714" i="1" a="1"/>
  <c r="E714" i="1" s="1"/>
  <c r="E715" i="1" a="1"/>
  <c r="E715" i="1" s="1"/>
  <c r="E730" i="1" a="1"/>
  <c r="E730" i="1" s="1"/>
  <c r="E731" i="1" a="1"/>
  <c r="E731" i="1" s="1"/>
  <c r="E732" i="1" a="1"/>
  <c r="E732" i="1" s="1"/>
  <c r="E733" i="1" a="1"/>
  <c r="E733" i="1" s="1"/>
  <c r="E734" i="1" a="1"/>
  <c r="E734" i="1" s="1"/>
  <c r="E735" i="1" a="1"/>
  <c r="E735" i="1" s="1"/>
  <c r="E736" i="1" a="1"/>
  <c r="E736" i="1" s="1"/>
  <c r="E742" i="1" a="1"/>
  <c r="E742" i="1" s="1"/>
  <c r="E750" i="1" a="1"/>
  <c r="E750" i="1" s="1"/>
  <c r="E751" i="1" a="1"/>
  <c r="E751" i="1" s="1"/>
  <c r="E752" i="1" a="1"/>
  <c r="E752" i="1" s="1"/>
  <c r="E753" i="1" a="1"/>
  <c r="E753" i="1" s="1"/>
  <c r="E754" i="1" a="1"/>
  <c r="E754" i="1" s="1"/>
  <c r="E755" i="1" a="1"/>
  <c r="E755" i="1" s="1"/>
  <c r="E756" i="1" a="1"/>
  <c r="E756" i="1" s="1"/>
  <c r="E763" i="1" a="1"/>
  <c r="E763" i="1" s="1"/>
  <c r="E770" i="1" a="1"/>
  <c r="E770" i="1" s="1"/>
  <c r="E771" i="1" a="1"/>
  <c r="E771" i="1" s="1"/>
  <c r="E772" i="1" a="1"/>
  <c r="E772" i="1" s="1"/>
  <c r="E773" i="1" a="1"/>
  <c r="E773" i="1" s="1"/>
  <c r="E774" i="1" a="1"/>
  <c r="E774" i="1" s="1"/>
  <c r="E790" i="1" a="1"/>
  <c r="E790" i="1" s="1"/>
  <c r="E791" i="1" a="1"/>
  <c r="E791" i="1" s="1"/>
  <c r="E792" i="1" a="1"/>
  <c r="E792" i="1" s="1"/>
  <c r="E793" i="1" a="1"/>
  <c r="E793" i="1" s="1"/>
  <c r="E794" i="1" a="1"/>
  <c r="E794" i="1" s="1"/>
  <c r="E810" i="1" a="1"/>
  <c r="E810" i="1" s="1"/>
  <c r="E811" i="1" a="1"/>
  <c r="E811" i="1" s="1"/>
  <c r="E812" i="1" a="1"/>
  <c r="E812" i="1" s="1"/>
  <c r="E813" i="1" a="1"/>
  <c r="E813" i="1" s="1"/>
  <c r="E814" i="1" a="1"/>
  <c r="E814" i="1" s="1"/>
  <c r="E830" i="1" a="1"/>
  <c r="E830" i="1" s="1"/>
  <c r="E831" i="1" a="1"/>
  <c r="E831" i="1" s="1"/>
  <c r="E832" i="1" a="1"/>
  <c r="E832" i="1" s="1"/>
  <c r="E833" i="1" a="1"/>
  <c r="E833" i="1" s="1"/>
  <c r="E834" i="1" a="1"/>
  <c r="E834" i="1" s="1"/>
  <c r="E836" i="1" a="1"/>
  <c r="E836" i="1" s="1"/>
  <c r="E850" i="1" a="1"/>
  <c r="E850" i="1" s="1"/>
  <c r="E851" i="1" a="1"/>
  <c r="E851" i="1" s="1"/>
  <c r="E852" i="1" a="1"/>
  <c r="E852" i="1" s="1"/>
  <c r="E853" i="1" a="1"/>
  <c r="E853" i="1" s="1"/>
  <c r="E854" i="1" a="1"/>
  <c r="E854" i="1" s="1"/>
  <c r="E856" i="1" a="1"/>
  <c r="E856" i="1" s="1"/>
  <c r="E870" i="1" a="1"/>
  <c r="E870" i="1" s="1"/>
  <c r="E871" i="1" a="1"/>
  <c r="E871" i="1" s="1"/>
  <c r="E872" i="1" a="1"/>
  <c r="E872" i="1" s="1"/>
  <c r="E873" i="1" a="1"/>
  <c r="E873" i="1" s="1"/>
  <c r="E874" i="1" a="1"/>
  <c r="E874" i="1" s="1"/>
  <c r="E876" i="1" a="1"/>
  <c r="E876" i="1" s="1"/>
  <c r="E890" i="1" a="1"/>
  <c r="E890" i="1" s="1"/>
  <c r="E891" i="1" a="1"/>
  <c r="E891" i="1" s="1"/>
  <c r="E892" i="1" a="1"/>
  <c r="E892" i="1" s="1"/>
  <c r="E893" i="1" a="1"/>
  <c r="E893" i="1" s="1"/>
  <c r="E894" i="1" a="1"/>
  <c r="E894" i="1" s="1"/>
  <c r="E895" i="1" a="1"/>
  <c r="E895" i="1" s="1"/>
  <c r="E910" i="1" a="1"/>
  <c r="E910" i="1" s="1"/>
  <c r="E911" i="1" a="1"/>
  <c r="E911" i="1" s="1"/>
  <c r="E912" i="1" a="1"/>
  <c r="E912" i="1" s="1"/>
  <c r="E913" i="1" a="1"/>
  <c r="E913" i="1" s="1"/>
  <c r="E914" i="1" a="1"/>
  <c r="E914" i="1" s="1"/>
  <c r="E930" i="1" a="1"/>
  <c r="E930" i="1" s="1"/>
  <c r="E931" i="1" a="1"/>
  <c r="E931" i="1" s="1"/>
  <c r="E932" i="1" a="1"/>
  <c r="E932" i="1" s="1"/>
  <c r="E933" i="1" a="1"/>
  <c r="E933" i="1" s="1"/>
  <c r="E934" i="1" a="1"/>
  <c r="E934" i="1" s="1"/>
  <c r="E936" i="1" a="1"/>
  <c r="E936" i="1" s="1"/>
  <c r="E950" i="1" a="1"/>
  <c r="E950" i="1" s="1"/>
  <c r="E951" i="1" a="1"/>
  <c r="E951" i="1" s="1"/>
  <c r="E952" i="1" a="1"/>
  <c r="E952" i="1" s="1"/>
  <c r="E953" i="1" a="1"/>
  <c r="E953" i="1" s="1"/>
  <c r="E954" i="1" a="1"/>
  <c r="E954" i="1" s="1"/>
  <c r="E955" i="1" a="1"/>
  <c r="E955" i="1" s="1"/>
  <c r="E956" i="1" a="1"/>
  <c r="E956" i="1" s="1"/>
  <c r="E970" i="1" a="1"/>
  <c r="E970" i="1" s="1"/>
  <c r="E971" i="1" a="1"/>
  <c r="E971" i="1" s="1"/>
  <c r="E972" i="1" a="1"/>
  <c r="E972" i="1" s="1"/>
  <c r="E973" i="1" a="1"/>
  <c r="E973" i="1" s="1"/>
  <c r="E974" i="1" a="1"/>
  <c r="E974" i="1" s="1"/>
  <c r="E975" i="1" a="1"/>
  <c r="E975" i="1" s="1"/>
  <c r="E976" i="1" a="1"/>
  <c r="E976" i="1" s="1"/>
  <c r="E990" i="1" a="1"/>
  <c r="E990" i="1" s="1"/>
  <c r="E991" i="1" a="1"/>
  <c r="E991" i="1" s="1"/>
  <c r="E992" i="1" a="1"/>
  <c r="E992" i="1" s="1"/>
  <c r="E993" i="1" a="1"/>
  <c r="E993" i="1" s="1"/>
  <c r="E994" i="1" a="1"/>
  <c r="E994" i="1" s="1"/>
  <c r="E995" i="1" a="1"/>
  <c r="E995" i="1" s="1"/>
  <c r="E1010" i="1" a="1"/>
  <c r="E1010" i="1" s="1"/>
  <c r="E1011" i="1" a="1"/>
  <c r="E1011" i="1" s="1"/>
  <c r="E1012" i="1" a="1"/>
  <c r="E1012" i="1" s="1"/>
  <c r="E1013" i="1" a="1"/>
  <c r="E1013" i="1" s="1"/>
  <c r="E1014" i="1" a="1"/>
  <c r="E1014" i="1" s="1"/>
  <c r="E1015" i="1" a="1"/>
  <c r="E1015" i="1" s="1"/>
  <c r="E1030" i="1" a="1"/>
  <c r="E1030" i="1" s="1"/>
  <c r="E1031" i="1" a="1"/>
  <c r="E1031" i="1" s="1"/>
  <c r="E1032" i="1" a="1"/>
  <c r="E1032" i="1" s="1"/>
  <c r="E1033" i="1" a="1"/>
  <c r="E1033" i="1" s="1"/>
  <c r="E1034" i="1" a="1"/>
  <c r="E1034" i="1" s="1"/>
  <c r="E1035" i="1" a="1"/>
  <c r="E1035" i="1" s="1"/>
  <c r="E1036" i="1" a="1"/>
  <c r="E1036" i="1" s="1"/>
  <c r="E1050" i="1" a="1"/>
  <c r="E1050" i="1" s="1"/>
  <c r="E1051" i="1" a="1"/>
  <c r="E1051" i="1" s="1"/>
  <c r="E1052" i="1" a="1"/>
  <c r="E1052" i="1" s="1"/>
  <c r="E1053" i="1" a="1"/>
  <c r="E1053" i="1" s="1"/>
  <c r="E1054" i="1" a="1"/>
  <c r="E1054" i="1" s="1"/>
  <c r="E1055" i="1" a="1"/>
  <c r="E1055" i="1" s="1"/>
  <c r="E1070" i="1" a="1"/>
  <c r="E1070" i="1" s="1"/>
  <c r="E1071" i="1" a="1"/>
  <c r="E1071" i="1" s="1"/>
  <c r="E1072" i="1" a="1"/>
  <c r="E1072" i="1" s="1"/>
  <c r="E1073" i="1" a="1"/>
  <c r="E1073" i="1" s="1"/>
  <c r="E1074" i="1" a="1"/>
  <c r="E1074" i="1" s="1"/>
  <c r="E1075" i="1" a="1"/>
  <c r="E1075" i="1" s="1"/>
  <c r="E1076" i="1" a="1"/>
  <c r="E1076" i="1" s="1"/>
  <c r="E1083" i="1" a="1"/>
  <c r="E1083" i="1" s="1"/>
  <c r="E1086" i="1" a="1"/>
  <c r="E1086" i="1" s="1"/>
  <c r="E1090" i="1" a="1"/>
  <c r="E1090" i="1" s="1"/>
  <c r="E1091" i="1" a="1"/>
  <c r="E1091" i="1" s="1"/>
  <c r="E1092" i="1" a="1"/>
  <c r="E1092" i="1" s="1"/>
  <c r="E1093" i="1" a="1"/>
  <c r="E1093" i="1" s="1"/>
  <c r="E1094" i="1" a="1"/>
  <c r="E1094" i="1" s="1"/>
  <c r="E1110" i="1" a="1"/>
  <c r="E1110" i="1" s="1"/>
  <c r="E1111" i="1" a="1"/>
  <c r="E1111" i="1" s="1"/>
  <c r="E1112" i="1" a="1"/>
  <c r="E1112" i="1" s="1"/>
  <c r="E1113" i="1" a="1"/>
  <c r="E1113" i="1" s="1"/>
  <c r="E1114" i="1" a="1"/>
  <c r="E1114" i="1" s="1"/>
  <c r="E1116" i="1" a="1"/>
  <c r="E1116" i="1" s="1"/>
  <c r="E1123" i="1" a="1"/>
  <c r="E1123" i="1" s="1"/>
  <c r="E1126" i="1" a="1"/>
  <c r="E1126" i="1" s="1"/>
  <c r="E1127" i="1" a="1"/>
  <c r="E1127" i="1" s="1"/>
  <c r="E1130" i="1" a="1"/>
  <c r="E1130" i="1" s="1"/>
  <c r="E1131" i="1" a="1"/>
  <c r="E1131" i="1" s="1"/>
  <c r="E1132" i="1" a="1"/>
  <c r="E1132" i="1" s="1"/>
  <c r="E1133" i="1" a="1"/>
  <c r="E1133" i="1" s="1"/>
  <c r="E1134" i="1" a="1"/>
  <c r="E1134" i="1" s="1"/>
  <c r="E1150" i="1" a="1"/>
  <c r="E1150" i="1" s="1"/>
  <c r="E1151" i="1" a="1"/>
  <c r="E1151" i="1" s="1"/>
  <c r="E1152" i="1" a="1"/>
  <c r="E1152" i="1" s="1"/>
  <c r="E1153" i="1" a="1"/>
  <c r="E1153" i="1" s="1"/>
  <c r="E1154" i="1" a="1"/>
  <c r="E1154" i="1" s="1"/>
  <c r="E1155" i="1" a="1"/>
  <c r="E1155" i="1" s="1"/>
  <c r="E1156" i="1" a="1"/>
  <c r="E1156" i="1" s="1"/>
  <c r="E1170" i="1" a="1"/>
  <c r="E1170" i="1" s="1"/>
  <c r="E1171" i="1" a="1"/>
  <c r="E1171" i="1" s="1"/>
  <c r="E1172" i="1" a="1"/>
  <c r="E1172" i="1" s="1"/>
  <c r="E1173" i="1" a="1"/>
  <c r="E1173" i="1" s="1"/>
  <c r="E1174" i="1" a="1"/>
  <c r="E1174" i="1" s="1"/>
  <c r="E1175" i="1" a="1"/>
  <c r="E1175" i="1" s="1"/>
  <c r="E1176" i="1" a="1"/>
  <c r="E1176" i="1" s="1"/>
  <c r="E1190" i="1" a="1"/>
  <c r="E1190" i="1" s="1"/>
  <c r="E1191" i="1" a="1"/>
  <c r="E1191" i="1" s="1"/>
  <c r="E1192" i="1" a="1"/>
  <c r="E1192" i="1" s="1"/>
  <c r="E1193" i="1" a="1"/>
  <c r="E1193" i="1" s="1"/>
  <c r="E1194" i="1" a="1"/>
  <c r="E1194" i="1" s="1"/>
  <c r="E1210" i="1" a="1"/>
  <c r="E1210" i="1" s="1"/>
  <c r="E1211" i="1" a="1"/>
  <c r="E1211" i="1" s="1"/>
  <c r="E1212" i="1" a="1"/>
  <c r="E1212" i="1" s="1"/>
  <c r="E1213" i="1" a="1"/>
  <c r="E1213" i="1" s="1"/>
  <c r="E1214" i="1" a="1"/>
  <c r="E1214" i="1" s="1"/>
  <c r="E1216" i="1" a="1"/>
  <c r="E1216" i="1" s="1"/>
  <c r="E1226" i="1" a="1"/>
  <c r="E1226" i="1" s="1"/>
  <c r="E1230" i="1" a="1"/>
  <c r="E1230" i="1" s="1"/>
  <c r="E1231" i="1" a="1"/>
  <c r="E1231" i="1" s="1"/>
  <c r="E1232" i="1" a="1"/>
  <c r="E1232" i="1" s="1"/>
  <c r="E1233" i="1" a="1"/>
  <c r="E1233" i="1" s="1"/>
  <c r="E1234" i="1" a="1"/>
  <c r="E1234" i="1" s="1"/>
  <c r="E1235" i="1" a="1"/>
  <c r="E1235" i="1" s="1"/>
  <c r="E1236" i="1" a="1"/>
  <c r="E1236" i="1" s="1"/>
  <c r="E1243" i="1" a="1"/>
  <c r="E1243" i="1" s="1"/>
  <c r="E1250" i="1" a="1"/>
  <c r="E1250" i="1" s="1"/>
  <c r="E1251" i="1" a="1"/>
  <c r="E1251" i="1" s="1"/>
  <c r="E1252" i="1" a="1"/>
  <c r="E1252" i="1" s="1"/>
  <c r="E1253" i="1" a="1"/>
  <c r="E1253" i="1" s="1"/>
  <c r="E1254" i="1" a="1"/>
  <c r="E1254" i="1" s="1"/>
  <c r="E1255" i="1" a="1"/>
  <c r="E1255" i="1" s="1"/>
  <c r="E1256" i="1" a="1"/>
  <c r="E1256" i="1" s="1"/>
  <c r="E1270" i="1" a="1"/>
  <c r="E1270" i="1" s="1"/>
  <c r="E1271" i="1" a="1"/>
  <c r="E1271" i="1" s="1"/>
  <c r="E1272" i="1" a="1"/>
  <c r="E1272" i="1" s="1"/>
  <c r="E1273" i="1" a="1"/>
  <c r="E1273" i="1" s="1"/>
  <c r="E1274" i="1" a="1"/>
  <c r="E1274" i="1" s="1"/>
  <c r="E1275" i="1" a="1"/>
  <c r="E1275" i="1" s="1"/>
  <c r="E1276" i="1" a="1"/>
  <c r="E1276" i="1" s="1"/>
  <c r="E1283" i="1" a="1"/>
  <c r="E1283" i="1" s="1"/>
  <c r="E1290" i="1" a="1"/>
  <c r="E1290" i="1" s="1"/>
  <c r="E1291" i="1" a="1"/>
  <c r="E1291" i="1" s="1"/>
  <c r="E1292" i="1" a="1"/>
  <c r="E1292" i="1" s="1"/>
  <c r="E1293" i="1" a="1"/>
  <c r="E1293" i="1" s="1"/>
  <c r="E1294" i="1" a="1"/>
  <c r="E1294" i="1" s="1"/>
  <c r="E1296" i="1" a="1"/>
  <c r="E1296" i="1" s="1"/>
  <c r="E1310" i="1" a="1"/>
  <c r="E1310" i="1" s="1"/>
  <c r="E1311" i="1" a="1"/>
  <c r="E1311" i="1" s="1"/>
  <c r="E1312" i="1" a="1"/>
  <c r="E1312" i="1" s="1"/>
  <c r="E1313" i="1" a="1"/>
  <c r="E1313" i="1" s="1"/>
  <c r="E1314" i="1" a="1"/>
  <c r="E1314" i="1" s="1"/>
  <c r="E1315" i="1" a="1"/>
  <c r="E1315" i="1" s="1"/>
  <c r="E1330" i="1" a="1"/>
  <c r="E1330" i="1" s="1"/>
  <c r="E1331" i="1" a="1"/>
  <c r="E1331" i="1" s="1"/>
  <c r="E1332" i="1" a="1"/>
  <c r="E1332" i="1" s="1"/>
  <c r="E1333" i="1" a="1"/>
  <c r="E1333" i="1" s="1"/>
  <c r="E1334" i="1" a="1"/>
  <c r="E1334" i="1" s="1"/>
  <c r="E1335" i="1" a="1"/>
  <c r="E1335" i="1" s="1"/>
  <c r="E1336" i="1" a="1"/>
  <c r="E1336" i="1" s="1"/>
  <c r="E1343" i="1" a="1"/>
  <c r="E1343" i="1" s="1"/>
  <c r="E1350" i="1" a="1"/>
  <c r="E1350" i="1" s="1"/>
  <c r="E1351" i="1" a="1"/>
  <c r="E1351" i="1" s="1"/>
  <c r="E1352" i="1" a="1"/>
  <c r="E1352" i="1" s="1"/>
  <c r="E1353" i="1" a="1"/>
  <c r="E1353" i="1" s="1"/>
  <c r="E1354" i="1" a="1"/>
  <c r="E1354" i="1" s="1"/>
  <c r="E1355" i="1" a="1"/>
  <c r="E1355" i="1" s="1"/>
  <c r="E1370" i="1" a="1"/>
  <c r="E1370" i="1" s="1"/>
  <c r="E1371" i="1" a="1"/>
  <c r="E1371" i="1" s="1"/>
  <c r="E1372" i="1" a="1"/>
  <c r="E1372" i="1" s="1"/>
  <c r="E1373" i="1" a="1"/>
  <c r="E1373" i="1" s="1"/>
  <c r="E1374" i="1" a="1"/>
  <c r="E1374" i="1" s="1"/>
  <c r="E1375" i="1" a="1"/>
  <c r="E1375" i="1" s="1"/>
  <c r="E1376" i="1" a="1"/>
  <c r="E1376" i="1" s="1"/>
  <c r="E1390" i="1" a="1"/>
  <c r="E1390" i="1" s="1"/>
  <c r="E1391" i="1" a="1"/>
  <c r="E1391" i="1" s="1"/>
  <c r="E1392" i="1" a="1"/>
  <c r="E1392" i="1" s="1"/>
  <c r="E1393" i="1" a="1"/>
  <c r="E1393" i="1" s="1"/>
  <c r="E1394" i="1" a="1"/>
  <c r="E1394" i="1" s="1"/>
  <c r="E1396" i="1" a="1"/>
  <c r="E1396" i="1" s="1"/>
  <c r="E1410" i="1" a="1"/>
  <c r="E1410" i="1" s="1"/>
  <c r="E1411" i="1" a="1"/>
  <c r="E1411" i="1" s="1"/>
  <c r="E1412" i="1" a="1"/>
  <c r="E1412" i="1" s="1"/>
  <c r="E1413" i="1" a="1"/>
  <c r="E1413" i="1" s="1"/>
  <c r="E1414" i="1" a="1"/>
  <c r="E1414" i="1" s="1"/>
  <c r="E1415" i="1" a="1"/>
  <c r="E1415" i="1" s="1"/>
  <c r="E1416" i="1" a="1"/>
  <c r="E1416" i="1" s="1"/>
  <c r="E1426" i="1" a="1"/>
  <c r="E1426" i="1" s="1"/>
  <c r="E1430" i="1" a="1"/>
  <c r="E1430" i="1" s="1"/>
  <c r="E1431" i="1" a="1"/>
  <c r="E1431" i="1" s="1"/>
  <c r="E1432" i="1" a="1"/>
  <c r="E1432" i="1" s="1"/>
  <c r="E1433" i="1" a="1"/>
  <c r="E1433" i="1" s="1"/>
  <c r="E1434" i="1" a="1"/>
  <c r="E1434" i="1" s="1"/>
  <c r="E1435" i="1" a="1"/>
  <c r="E1435" i="1" s="1"/>
  <c r="E1436" i="1" a="1"/>
  <c r="E1436" i="1" s="1"/>
  <c r="E1450" i="1" a="1"/>
  <c r="E1450" i="1" s="1"/>
  <c r="E1451" i="1" a="1"/>
  <c r="E1451" i="1" s="1"/>
  <c r="E1452" i="1" a="1"/>
  <c r="E1452" i="1" s="1"/>
  <c r="E1453" i="1" a="1"/>
  <c r="E1453" i="1" s="1"/>
  <c r="E1454" i="1" a="1"/>
  <c r="E1454" i="1" s="1"/>
  <c r="E1470" i="1" a="1"/>
  <c r="E1470" i="1" s="1"/>
  <c r="E1471" i="1" a="1"/>
  <c r="E1471" i="1" s="1"/>
  <c r="E1472" i="1" a="1"/>
  <c r="E1472" i="1" s="1"/>
  <c r="E1473" i="1" a="1"/>
  <c r="E1473" i="1" s="1"/>
  <c r="E1474" i="1" a="1"/>
  <c r="E1474" i="1" s="1"/>
  <c r="E1475" i="1" a="1"/>
  <c r="E1475" i="1" s="1"/>
  <c r="E1476" i="1" a="1"/>
  <c r="E1476" i="1" s="1"/>
  <c r="E1490" i="1" a="1"/>
  <c r="E1490" i="1" s="1"/>
  <c r="E1491" i="1" a="1"/>
  <c r="E1491" i="1" s="1"/>
  <c r="E1492" i="1" a="1"/>
  <c r="E1492" i="1" s="1"/>
  <c r="E1493" i="1" a="1"/>
  <c r="E1493" i="1" s="1"/>
  <c r="E1494" i="1" a="1"/>
  <c r="E1494" i="1" s="1"/>
  <c r="E1495" i="1" a="1"/>
  <c r="E1495" i="1" s="1"/>
  <c r="E1496" i="1" a="1"/>
  <c r="E1496" i="1" s="1"/>
  <c r="E1510" i="1" a="1"/>
  <c r="E1510" i="1" s="1"/>
  <c r="E1511" i="1" a="1"/>
  <c r="E1511" i="1" s="1"/>
  <c r="E1512" i="1" a="1"/>
  <c r="E1512" i="1" s="1"/>
  <c r="E1513" i="1" a="1"/>
  <c r="E1513" i="1" s="1"/>
  <c r="E51" i="1" a="1"/>
  <c r="E51" i="1" s="1"/>
  <c r="E52" i="1" a="1"/>
  <c r="E52" i="1" s="1"/>
  <c r="H473" i="1" l="1"/>
  <c r="H1231" i="1"/>
  <c r="H1170" i="1"/>
  <c r="H853" i="1"/>
  <c r="H1530" i="1"/>
  <c r="H965" i="1"/>
  <c r="H923" i="1"/>
  <c r="H758" i="1"/>
  <c r="H118" i="1"/>
  <c r="H821" i="1"/>
  <c r="H1230" i="1"/>
  <c r="H757" i="1"/>
  <c r="H543" i="1"/>
  <c r="H329" i="1"/>
  <c r="H117" i="1"/>
  <c r="H1135" i="1"/>
  <c r="H541" i="1"/>
  <c r="H116" i="1"/>
  <c r="H1228" i="1"/>
  <c r="H1121" i="1"/>
  <c r="H888" i="1"/>
  <c r="H328" i="1"/>
  <c r="H1548" i="1"/>
  <c r="H327" i="1"/>
  <c r="H222" i="1"/>
  <c r="H1324" i="1"/>
  <c r="H1322" i="1"/>
  <c r="H1108" i="1"/>
  <c r="H221" i="1"/>
  <c r="H1524" i="1"/>
  <c r="H1323" i="1"/>
  <c r="H1106" i="1"/>
  <c r="H579" i="1"/>
  <c r="H364" i="1"/>
  <c r="H1408" i="1"/>
  <c r="H1107" i="1"/>
  <c r="H1435" i="1"/>
  <c r="H1330" i="1"/>
  <c r="H756" i="1"/>
  <c r="H1523" i="1"/>
  <c r="H1406" i="1"/>
  <c r="H1026" i="1"/>
  <c r="H1407" i="1"/>
  <c r="H924" i="1"/>
  <c r="H1434" i="1"/>
  <c r="H1375" i="1"/>
  <c r="H868" i="1"/>
  <c r="H1210" i="1"/>
  <c r="H1549" i="1"/>
  <c r="H1446" i="1"/>
  <c r="H787" i="1"/>
  <c r="H854" i="1"/>
  <c r="H1271" i="1"/>
  <c r="H1433" i="1"/>
  <c r="H1493" i="1"/>
  <c r="H1015" i="1"/>
  <c r="H986" i="1"/>
  <c r="H223" i="1"/>
  <c r="H1522" i="1"/>
  <c r="H1202" i="1"/>
  <c r="H1075" i="1"/>
  <c r="H259" i="1"/>
  <c r="H1491" i="1"/>
  <c r="H1074" i="1"/>
  <c r="H1013" i="1"/>
  <c r="H953" i="1"/>
  <c r="H890" i="1"/>
  <c r="H813" i="1"/>
  <c r="H1141" i="1"/>
  <c r="H984" i="1"/>
  <c r="H1490" i="1"/>
  <c r="H1264" i="1"/>
  <c r="H649" i="1"/>
  <c r="H1382" i="1"/>
  <c r="H1081" i="1"/>
  <c r="H648" i="1"/>
  <c r="H951" i="1"/>
  <c r="H1349" i="1"/>
  <c r="H1263" i="1"/>
  <c r="H438" i="1"/>
  <c r="H1381" i="1"/>
  <c r="H647" i="1"/>
  <c r="H954" i="1"/>
  <c r="H903" i="1"/>
  <c r="H1201" i="1"/>
  <c r="H1415" i="1"/>
  <c r="H1243" i="1"/>
  <c r="H1304" i="1"/>
  <c r="H1168" i="1"/>
  <c r="H1046" i="1"/>
  <c r="H437" i="1"/>
  <c r="H1182" i="1"/>
  <c r="H814" i="1"/>
  <c r="H1293" i="1"/>
  <c r="H1167" i="1"/>
  <c r="H1045" i="1"/>
  <c r="H891" i="1"/>
  <c r="H436" i="1"/>
  <c r="H861" i="1"/>
  <c r="H1473" i="1"/>
  <c r="H1055" i="1"/>
  <c r="H994" i="1"/>
  <c r="H1504" i="1"/>
  <c r="H1466" i="1"/>
  <c r="H684" i="1"/>
  <c r="H1362" i="1"/>
  <c r="H1262" i="1"/>
  <c r="H1148" i="1"/>
  <c r="H1047" i="1"/>
  <c r="H1014" i="1"/>
  <c r="H1087" i="1"/>
  <c r="H1291" i="1"/>
  <c r="H933" i="1"/>
  <c r="H1465" i="1"/>
  <c r="H828" i="1"/>
  <c r="H153" i="1"/>
  <c r="H985" i="1"/>
  <c r="H1388" i="1"/>
  <c r="H1350" i="1"/>
  <c r="H1290" i="1"/>
  <c r="H1464" i="1"/>
  <c r="H1203" i="1"/>
  <c r="H925" i="1"/>
  <c r="H1348" i="1"/>
  <c r="H1142" i="1"/>
  <c r="H542" i="1"/>
  <c r="H1114" i="1"/>
  <c r="H133" i="1"/>
  <c r="H1007" i="1"/>
  <c r="H1512" i="1"/>
  <c r="H771" i="1"/>
  <c r="H171" i="1"/>
  <c r="H1066" i="1"/>
  <c r="H583" i="1"/>
  <c r="H415" i="1"/>
  <c r="H1511" i="1"/>
  <c r="H973" i="1"/>
  <c r="H170" i="1"/>
  <c r="H1189" i="1"/>
  <c r="H707" i="1"/>
  <c r="H144" i="1"/>
  <c r="H1310" i="1"/>
  <c r="H1012" i="1"/>
  <c r="H750" i="1"/>
  <c r="H691" i="1"/>
  <c r="H616" i="1"/>
  <c r="H554" i="1"/>
  <c r="H494" i="1"/>
  <c r="H433" i="1"/>
  <c r="H371" i="1"/>
  <c r="H312" i="1"/>
  <c r="H255" i="1"/>
  <c r="H195" i="1"/>
  <c r="H151" i="1"/>
  <c r="H91" i="1"/>
  <c r="H1543" i="1"/>
  <c r="H1509" i="1"/>
  <c r="H1479" i="1"/>
  <c r="H1440" i="1"/>
  <c r="H1398" i="1"/>
  <c r="H1356" i="1"/>
  <c r="H1306" i="1"/>
  <c r="H1218" i="1"/>
  <c r="H1177" i="1"/>
  <c r="H1140" i="1"/>
  <c r="H1097" i="1"/>
  <c r="H1056" i="1"/>
  <c r="H1018" i="1"/>
  <c r="H983" i="1"/>
  <c r="H940" i="1"/>
  <c r="H899" i="1"/>
  <c r="H858" i="1"/>
  <c r="H816" i="1"/>
  <c r="H776" i="1"/>
  <c r="H737" i="1"/>
  <c r="H697" i="1"/>
  <c r="H605" i="1"/>
  <c r="H563" i="1"/>
  <c r="H524" i="1"/>
  <c r="H483" i="1"/>
  <c r="H439" i="1"/>
  <c r="H397" i="1"/>
  <c r="H346" i="1"/>
  <c r="H304" i="1"/>
  <c r="H257" i="1"/>
  <c r="H218" i="1"/>
  <c r="H169" i="1"/>
  <c r="H129" i="1"/>
  <c r="H85" i="1"/>
  <c r="H1507" i="1"/>
  <c r="H1287" i="1"/>
  <c r="H1188" i="1"/>
  <c r="H935" i="1"/>
  <c r="H848" i="1"/>
  <c r="H768" i="1"/>
  <c r="H567" i="1"/>
  <c r="H462" i="1"/>
  <c r="H381" i="1"/>
  <c r="H282" i="1"/>
  <c r="H175" i="1"/>
  <c r="H68" i="1"/>
  <c r="H1299" i="1"/>
  <c r="H761" i="1"/>
  <c r="H1216" i="1"/>
  <c r="H455" i="1"/>
  <c r="H1325" i="1"/>
  <c r="H829" i="1"/>
  <c r="H237" i="1"/>
  <c r="H1391" i="1"/>
  <c r="H712" i="1"/>
  <c r="H1534" i="1"/>
  <c r="H1109" i="1"/>
  <c r="H580" i="1"/>
  <c r="H1222" i="1"/>
  <c r="H1370" i="1"/>
  <c r="H952" i="1"/>
  <c r="H1296" i="1"/>
  <c r="H742" i="1"/>
  <c r="H615" i="1"/>
  <c r="H553" i="1"/>
  <c r="H493" i="1"/>
  <c r="H432" i="1"/>
  <c r="H370" i="1"/>
  <c r="H311" i="1"/>
  <c r="H254" i="1"/>
  <c r="H194" i="1"/>
  <c r="H150" i="1"/>
  <c r="H90" i="1"/>
  <c r="H1540" i="1"/>
  <c r="H1508" i="1"/>
  <c r="H1478" i="1"/>
  <c r="H1439" i="1"/>
  <c r="H1397" i="1"/>
  <c r="H1305" i="1"/>
  <c r="H1217" i="1"/>
  <c r="H1169" i="1"/>
  <c r="H1139" i="1"/>
  <c r="H1096" i="1"/>
  <c r="H1049" i="1"/>
  <c r="H1017" i="1"/>
  <c r="H980" i="1"/>
  <c r="H939" i="1"/>
  <c r="H898" i="1"/>
  <c r="H857" i="1"/>
  <c r="H809" i="1"/>
  <c r="H769" i="1"/>
  <c r="H729" i="1"/>
  <c r="H689" i="1"/>
  <c r="H646" i="1"/>
  <c r="H604" i="1"/>
  <c r="H560" i="1"/>
  <c r="H520" i="1"/>
  <c r="H480" i="1"/>
  <c r="H389" i="1"/>
  <c r="H345" i="1"/>
  <c r="H300" i="1"/>
  <c r="H249" i="1"/>
  <c r="H217" i="1"/>
  <c r="H165" i="1"/>
  <c r="H126" i="1"/>
  <c r="H84" i="1"/>
  <c r="H1502" i="1"/>
  <c r="H1282" i="1"/>
  <c r="H1187" i="1"/>
  <c r="H1068" i="1"/>
  <c r="H928" i="1"/>
  <c r="H847" i="1"/>
  <c r="H767" i="1"/>
  <c r="H562" i="1"/>
  <c r="H461" i="1"/>
  <c r="H375" i="1"/>
  <c r="H281" i="1"/>
  <c r="H168" i="1"/>
  <c r="H67" i="1"/>
  <c r="H1234" i="1"/>
  <c r="H476" i="1"/>
  <c r="H1427" i="1"/>
  <c r="H598" i="1"/>
  <c r="H974" i="1"/>
  <c r="H112" i="1"/>
  <c r="H1117" i="1"/>
  <c r="H625" i="1"/>
  <c r="H109" i="1"/>
  <c r="H770" i="1"/>
  <c r="H1525" i="1"/>
  <c r="H877" i="1"/>
  <c r="H1191" i="1"/>
  <c r="H876" i="1"/>
  <c r="H1355" i="1"/>
  <c r="H1127" i="1"/>
  <c r="H874" i="1"/>
  <c r="H1475" i="1"/>
  <c r="H1294" i="1"/>
  <c r="H1126" i="1"/>
  <c r="H873" i="1"/>
  <c r="H676" i="1"/>
  <c r="H431" i="1"/>
  <c r="H310" i="1"/>
  <c r="H253" i="1"/>
  <c r="H136" i="1"/>
  <c r="H76" i="1"/>
  <c r="H1539" i="1"/>
  <c r="H1506" i="1"/>
  <c r="H1477" i="1"/>
  <c r="H1438" i="1"/>
  <c r="H1389" i="1"/>
  <c r="H1346" i="1"/>
  <c r="H1260" i="1"/>
  <c r="H1209" i="1"/>
  <c r="H1138" i="1"/>
  <c r="H1089" i="1"/>
  <c r="H1016" i="1"/>
  <c r="H979" i="1"/>
  <c r="H938" i="1"/>
  <c r="H897" i="1"/>
  <c r="H849" i="1"/>
  <c r="H806" i="1"/>
  <c r="H766" i="1"/>
  <c r="H726" i="1"/>
  <c r="H686" i="1"/>
  <c r="H645" i="1"/>
  <c r="H603" i="1"/>
  <c r="H559" i="1"/>
  <c r="H519" i="1"/>
  <c r="H479" i="1"/>
  <c r="H386" i="1"/>
  <c r="H344" i="1"/>
  <c r="H299" i="1"/>
  <c r="H247" i="1"/>
  <c r="H209" i="1"/>
  <c r="H164" i="1"/>
  <c r="H125" i="1"/>
  <c r="H83" i="1"/>
  <c r="H1501" i="1"/>
  <c r="H1368" i="1"/>
  <c r="H1281" i="1"/>
  <c r="H1062" i="1"/>
  <c r="H927" i="1"/>
  <c r="H842" i="1"/>
  <c r="H762" i="1"/>
  <c r="H642" i="1"/>
  <c r="H561" i="1"/>
  <c r="H448" i="1"/>
  <c r="H368" i="1"/>
  <c r="H275" i="1"/>
  <c r="H167" i="1"/>
  <c r="H66" i="1"/>
  <c r="H733" i="1"/>
  <c r="H1384" i="1"/>
  <c r="H516" i="1"/>
  <c r="H1093" i="1"/>
  <c r="H530" i="1"/>
  <c r="H1526" i="1"/>
  <c r="H1196" i="1"/>
  <c r="H748" i="1"/>
  <c r="H417" i="1"/>
  <c r="H1422" i="1"/>
  <c r="H501" i="1"/>
  <c r="H836" i="1"/>
  <c r="H276" i="1"/>
  <c r="H1366" i="1"/>
  <c r="H1028" i="1"/>
  <c r="H624" i="1"/>
  <c r="H189" i="1"/>
  <c r="H1426" i="1"/>
  <c r="H1130" i="1"/>
  <c r="H812" i="1"/>
  <c r="H1416" i="1"/>
  <c r="H1250" i="1"/>
  <c r="H1072" i="1"/>
  <c r="H811" i="1"/>
  <c r="H1071" i="1"/>
  <c r="H950" i="1"/>
  <c r="H736" i="1"/>
  <c r="H552" i="1"/>
  <c r="H492" i="1"/>
  <c r="H193" i="1"/>
  <c r="H1474" i="1"/>
  <c r="H1414" i="1"/>
  <c r="H1353" i="1"/>
  <c r="H1236" i="1"/>
  <c r="H1175" i="1"/>
  <c r="H1123" i="1"/>
  <c r="H1070" i="1"/>
  <c r="H995" i="1"/>
  <c r="H936" i="1"/>
  <c r="H872" i="1"/>
  <c r="H794" i="1"/>
  <c r="H735" i="1"/>
  <c r="H675" i="1"/>
  <c r="H613" i="1"/>
  <c r="H551" i="1"/>
  <c r="H491" i="1"/>
  <c r="H430" i="1"/>
  <c r="H354" i="1"/>
  <c r="H303" i="1"/>
  <c r="H252" i="1"/>
  <c r="H192" i="1"/>
  <c r="H135" i="1"/>
  <c r="H74" i="1"/>
  <c r="H1538" i="1"/>
  <c r="H1505" i="1"/>
  <c r="H1469" i="1"/>
  <c r="H1437" i="1"/>
  <c r="H1386" i="1"/>
  <c r="H1345" i="1"/>
  <c r="H1303" i="1"/>
  <c r="H1259" i="1"/>
  <c r="H1206" i="1"/>
  <c r="H1137" i="1"/>
  <c r="H1085" i="1"/>
  <c r="H1009" i="1"/>
  <c r="H978" i="1"/>
  <c r="H937" i="1"/>
  <c r="H896" i="1"/>
  <c r="H846" i="1"/>
  <c r="H805" i="1"/>
  <c r="H765" i="1"/>
  <c r="H725" i="1"/>
  <c r="H685" i="1"/>
  <c r="H644" i="1"/>
  <c r="H600" i="1"/>
  <c r="H558" i="1"/>
  <c r="H518" i="1"/>
  <c r="H478" i="1"/>
  <c r="H429" i="1"/>
  <c r="H385" i="1"/>
  <c r="H341" i="1"/>
  <c r="H298" i="1"/>
  <c r="H246" i="1"/>
  <c r="H207" i="1"/>
  <c r="H160" i="1"/>
  <c r="H124" i="1"/>
  <c r="H80" i="1"/>
  <c r="H1468" i="1"/>
  <c r="H1367" i="1"/>
  <c r="H1267" i="1"/>
  <c r="H1181" i="1"/>
  <c r="H1048" i="1"/>
  <c r="H922" i="1"/>
  <c r="H841" i="1"/>
  <c r="H741" i="1"/>
  <c r="H641" i="1"/>
  <c r="H555" i="1"/>
  <c r="H447" i="1"/>
  <c r="H367" i="1"/>
  <c r="H268" i="1"/>
  <c r="H162" i="1"/>
  <c r="H65" i="1"/>
  <c r="H1054" i="1"/>
  <c r="H1503" i="1"/>
  <c r="H683" i="1"/>
  <c r="H1035" i="1"/>
  <c r="H333" i="1"/>
  <c r="H1369" i="1"/>
  <c r="H1000" i="1"/>
  <c r="H540" i="1"/>
  <c r="H1327" i="1"/>
  <c r="H104" i="1"/>
  <c r="H1450" i="1"/>
  <c r="H911" i="1"/>
  <c r="H111" i="1"/>
  <c r="H1065" i="1"/>
  <c r="H323" i="1"/>
  <c r="H1251" i="1"/>
  <c r="H1073" i="1"/>
  <c r="H1476" i="1"/>
  <c r="H1190" i="1"/>
  <c r="H1011" i="1"/>
  <c r="H690" i="1"/>
  <c r="H1354" i="1"/>
  <c r="H1176" i="1"/>
  <c r="H1010" i="1"/>
  <c r="H810" i="1"/>
  <c r="H614" i="1"/>
  <c r="H356" i="1"/>
  <c r="H1413" i="1"/>
  <c r="H1352" i="1"/>
  <c r="H1292" i="1"/>
  <c r="H1235" i="1"/>
  <c r="H1174" i="1"/>
  <c r="H1116" i="1"/>
  <c r="H934" i="1"/>
  <c r="H871" i="1"/>
  <c r="H793" i="1"/>
  <c r="H734" i="1"/>
  <c r="H674" i="1"/>
  <c r="H612" i="1"/>
  <c r="H550" i="1"/>
  <c r="H490" i="1"/>
  <c r="H416" i="1"/>
  <c r="H353" i="1"/>
  <c r="H296" i="1"/>
  <c r="H251" i="1"/>
  <c r="H191" i="1"/>
  <c r="H134" i="1"/>
  <c r="H73" i="1"/>
  <c r="H1537" i="1"/>
  <c r="H1429" i="1"/>
  <c r="H1385" i="1"/>
  <c r="H1344" i="1"/>
  <c r="H1300" i="1"/>
  <c r="H1258" i="1"/>
  <c r="H1205" i="1"/>
  <c r="H1166" i="1"/>
  <c r="H1136" i="1"/>
  <c r="H1084" i="1"/>
  <c r="H1044" i="1"/>
  <c r="H1008" i="1"/>
  <c r="H977" i="1"/>
  <c r="H929" i="1"/>
  <c r="H889" i="1"/>
  <c r="H845" i="1"/>
  <c r="H804" i="1"/>
  <c r="H764" i="1"/>
  <c r="H724" i="1"/>
  <c r="H643" i="1"/>
  <c r="H599" i="1"/>
  <c r="H557" i="1"/>
  <c r="H517" i="1"/>
  <c r="H477" i="1"/>
  <c r="H426" i="1"/>
  <c r="H384" i="1"/>
  <c r="H340" i="1"/>
  <c r="H297" i="1"/>
  <c r="H245" i="1"/>
  <c r="H206" i="1"/>
  <c r="H159" i="1"/>
  <c r="H123" i="1"/>
  <c r="H79" i="1"/>
  <c r="H1467" i="1"/>
  <c r="H921" i="1"/>
  <c r="H835" i="1"/>
  <c r="H728" i="1"/>
  <c r="H635" i="1"/>
  <c r="H548" i="1"/>
  <c r="H442" i="1"/>
  <c r="H362" i="1"/>
  <c r="H267" i="1"/>
  <c r="H161" i="1"/>
  <c r="H62" i="1"/>
  <c r="H993" i="1"/>
  <c r="H1536" i="1"/>
  <c r="H1257" i="1"/>
  <c r="H803" i="1"/>
  <c r="H469" i="1"/>
  <c r="H425" i="1"/>
  <c r="H383" i="1"/>
  <c r="H339" i="1"/>
  <c r="H289" i="1"/>
  <c r="H244" i="1"/>
  <c r="H205" i="1"/>
  <c r="H158" i="1"/>
  <c r="H121" i="1"/>
  <c r="H78" i="1"/>
  <c r="H1462" i="1"/>
  <c r="H1361" i="1"/>
  <c r="H1261" i="1"/>
  <c r="H1147" i="1"/>
  <c r="H1042" i="1"/>
  <c r="H915" i="1"/>
  <c r="H727" i="1"/>
  <c r="H628" i="1"/>
  <c r="H547" i="1"/>
  <c r="H441" i="1"/>
  <c r="H361" i="1"/>
  <c r="H262" i="1"/>
  <c r="H128" i="1"/>
  <c r="H61" i="1"/>
  <c r="H611" i="1"/>
  <c r="H1043" i="1"/>
  <c r="H1113" i="1"/>
  <c r="H932" i="1"/>
  <c r="H732" i="1"/>
  <c r="H474" i="1"/>
  <c r="H294" i="1"/>
  <c r="H177" i="1"/>
  <c r="H1533" i="1"/>
  <c r="H1383" i="1"/>
  <c r="H1079" i="1"/>
  <c r="H1006" i="1"/>
  <c r="H885" i="1"/>
  <c r="H760" i="1"/>
  <c r="H680" i="1"/>
  <c r="H597" i="1"/>
  <c r="H509" i="1"/>
  <c r="H380" i="1"/>
  <c r="H286" i="1"/>
  <c r="H204" i="1"/>
  <c r="H120" i="1"/>
  <c r="H1455" i="1"/>
  <c r="H908" i="1"/>
  <c r="H722" i="1"/>
  <c r="H627" i="1"/>
  <c r="H55" i="1"/>
  <c r="H673" i="1"/>
  <c r="H844" i="1"/>
  <c r="H1411" i="1"/>
  <c r="H1172" i="1"/>
  <c r="H992" i="1"/>
  <c r="H791" i="1"/>
  <c r="H610" i="1"/>
  <c r="H413" i="1"/>
  <c r="H235" i="1"/>
  <c r="H71" i="1"/>
  <c r="H1500" i="1"/>
  <c r="H1339" i="1"/>
  <c r="H1249" i="1"/>
  <c r="H1125" i="1"/>
  <c r="H1041" i="1"/>
  <c r="H967" i="1"/>
  <c r="H843" i="1"/>
  <c r="H720" i="1"/>
  <c r="H639" i="1"/>
  <c r="H546" i="1"/>
  <c r="H424" i="1"/>
  <c r="H338" i="1"/>
  <c r="H243" i="1"/>
  <c r="H157" i="1"/>
  <c r="H77" i="1"/>
  <c r="H1248" i="1"/>
  <c r="H1022" i="1"/>
  <c r="H827" i="1"/>
  <c r="H435" i="1"/>
  <c r="H355" i="1"/>
  <c r="H261" i="1"/>
  <c r="H127" i="1"/>
  <c r="H1470" i="1"/>
  <c r="H1410" i="1"/>
  <c r="H1343" i="1"/>
  <c r="H1283" i="1"/>
  <c r="H1232" i="1"/>
  <c r="H1171" i="1"/>
  <c r="H1112" i="1"/>
  <c r="H1052" i="1"/>
  <c r="H991" i="1"/>
  <c r="H931" i="1"/>
  <c r="H790" i="1"/>
  <c r="H731" i="1"/>
  <c r="H671" i="1"/>
  <c r="H596" i="1"/>
  <c r="H534" i="1"/>
  <c r="H412" i="1"/>
  <c r="H350" i="1"/>
  <c r="H293" i="1"/>
  <c r="H234" i="1"/>
  <c r="H176" i="1"/>
  <c r="H131" i="1"/>
  <c r="H70" i="1"/>
  <c r="H1532" i="1"/>
  <c r="H1499" i="1"/>
  <c r="H1463" i="1"/>
  <c r="H1424" i="1"/>
  <c r="H1380" i="1"/>
  <c r="H1338" i="1"/>
  <c r="H1297" i="1"/>
  <c r="H1246" i="1"/>
  <c r="H1200" i="1"/>
  <c r="H1163" i="1"/>
  <c r="H1124" i="1"/>
  <c r="H1078" i="1"/>
  <c r="H1040" i="1"/>
  <c r="H1005" i="1"/>
  <c r="H966" i="1"/>
  <c r="H884" i="1"/>
  <c r="H840" i="1"/>
  <c r="H799" i="1"/>
  <c r="H759" i="1"/>
  <c r="H719" i="1"/>
  <c r="H679" i="1"/>
  <c r="H638" i="1"/>
  <c r="H589" i="1"/>
  <c r="H545" i="1"/>
  <c r="H507" i="1"/>
  <c r="H465" i="1"/>
  <c r="H423" i="1"/>
  <c r="H379" i="1"/>
  <c r="H337" i="1"/>
  <c r="H285" i="1"/>
  <c r="H241" i="1"/>
  <c r="H200" i="1"/>
  <c r="H149" i="1"/>
  <c r="H119" i="1"/>
  <c r="H64" i="1"/>
  <c r="H1447" i="1"/>
  <c r="H1347" i="1"/>
  <c r="H1247" i="1"/>
  <c r="H1021" i="1"/>
  <c r="H907" i="1"/>
  <c r="H822" i="1"/>
  <c r="H721" i="1"/>
  <c r="H622" i="1"/>
  <c r="H522" i="1"/>
  <c r="H428" i="1"/>
  <c r="H348" i="1"/>
  <c r="H248" i="1"/>
  <c r="H122" i="1"/>
  <c r="H1173" i="1"/>
  <c r="H190" i="1"/>
  <c r="H926" i="1"/>
  <c r="H1053" i="1"/>
  <c r="H856" i="1"/>
  <c r="H672" i="1"/>
  <c r="H535" i="1"/>
  <c r="H351" i="1"/>
  <c r="H132" i="1"/>
  <c r="H1425" i="1"/>
  <c r="H1298" i="1"/>
  <c r="H1164" i="1"/>
  <c r="H800" i="1"/>
  <c r="H466" i="1"/>
  <c r="H52" i="1"/>
  <c r="H1454" i="1"/>
  <c r="H1396" i="1"/>
  <c r="H1336" i="1"/>
  <c r="H1276" i="1"/>
  <c r="H1111" i="1"/>
  <c r="H1051" i="1"/>
  <c r="H990" i="1"/>
  <c r="H930" i="1"/>
  <c r="H774" i="1"/>
  <c r="H730" i="1"/>
  <c r="H670" i="1"/>
  <c r="H594" i="1"/>
  <c r="H533" i="1"/>
  <c r="H472" i="1"/>
  <c r="H411" i="1"/>
  <c r="H343" i="1"/>
  <c r="H292" i="1"/>
  <c r="H233" i="1"/>
  <c r="H174" i="1"/>
  <c r="H130" i="1"/>
  <c r="H63" i="1"/>
  <c r="H1498" i="1"/>
  <c r="H1461" i="1"/>
  <c r="H1423" i="1"/>
  <c r="H1379" i="1"/>
  <c r="H1337" i="1"/>
  <c r="H1289" i="1"/>
  <c r="H1245" i="1"/>
  <c r="H1199" i="1"/>
  <c r="H1162" i="1"/>
  <c r="H1120" i="1"/>
  <c r="H1077" i="1"/>
  <c r="H1039" i="1"/>
  <c r="H1004" i="1"/>
  <c r="H883" i="1"/>
  <c r="H839" i="1"/>
  <c r="H798" i="1"/>
  <c r="H718" i="1"/>
  <c r="H678" i="1"/>
  <c r="H637" i="1"/>
  <c r="H586" i="1"/>
  <c r="H544" i="1"/>
  <c r="H506" i="1"/>
  <c r="H464" i="1"/>
  <c r="H420" i="1"/>
  <c r="H378" i="1"/>
  <c r="H336" i="1"/>
  <c r="H284" i="1"/>
  <c r="H240" i="1"/>
  <c r="H199" i="1"/>
  <c r="H148" i="1"/>
  <c r="H60" i="1"/>
  <c r="H1442" i="1"/>
  <c r="H1342" i="1"/>
  <c r="H1242" i="1"/>
  <c r="H1128" i="1"/>
  <c r="H1002" i="1"/>
  <c r="H902" i="1"/>
  <c r="H708" i="1"/>
  <c r="H621" i="1"/>
  <c r="H521" i="1"/>
  <c r="H427" i="1"/>
  <c r="H347" i="1"/>
  <c r="H242" i="1"/>
  <c r="H115" i="1"/>
  <c r="H1351" i="1"/>
  <c r="H549" i="1"/>
  <c r="H1233" i="1"/>
  <c r="H1453" i="1"/>
  <c r="H1335" i="1"/>
  <c r="H1110" i="1"/>
  <c r="H976" i="1"/>
  <c r="H852" i="1"/>
  <c r="H715" i="1"/>
  <c r="H593" i="1"/>
  <c r="H471" i="1"/>
  <c r="H335" i="1"/>
  <c r="H232" i="1"/>
  <c r="H114" i="1"/>
  <c r="H1529" i="1"/>
  <c r="H1460" i="1"/>
  <c r="H1420" i="1"/>
  <c r="H1378" i="1"/>
  <c r="H1329" i="1"/>
  <c r="H1286" i="1"/>
  <c r="H1244" i="1"/>
  <c r="H1198" i="1"/>
  <c r="H1161" i="1"/>
  <c r="H1119" i="1"/>
  <c r="H1069" i="1"/>
  <c r="H1038" i="1"/>
  <c r="H1003" i="1"/>
  <c r="H964" i="1"/>
  <c r="H920" i="1"/>
  <c r="H880" i="1"/>
  <c r="H838" i="1"/>
  <c r="H797" i="1"/>
  <c r="H717" i="1"/>
  <c r="H677" i="1"/>
  <c r="H629" i="1"/>
  <c r="H585" i="1"/>
  <c r="H505" i="1"/>
  <c r="H463" i="1"/>
  <c r="H419" i="1"/>
  <c r="H377" i="1"/>
  <c r="H280" i="1"/>
  <c r="H239" i="1"/>
  <c r="H198" i="1"/>
  <c r="H147" i="1"/>
  <c r="H59" i="1"/>
  <c r="H1441" i="1"/>
  <c r="H1341" i="1"/>
  <c r="H1241" i="1"/>
  <c r="H1122" i="1"/>
  <c r="H988" i="1"/>
  <c r="H901" i="1"/>
  <c r="H815" i="1"/>
  <c r="H701" i="1"/>
  <c r="H608" i="1"/>
  <c r="H508" i="1"/>
  <c r="H422" i="1"/>
  <c r="H342" i="1"/>
  <c r="H228" i="1"/>
  <c r="H108" i="1"/>
  <c r="H414" i="1"/>
  <c r="H1340" i="1"/>
  <c r="H886" i="1"/>
  <c r="H1471" i="1"/>
  <c r="H51" i="1"/>
  <c r="H1394" i="1"/>
  <c r="H1275" i="1"/>
  <c r="H1156" i="1"/>
  <c r="H1050" i="1"/>
  <c r="H914" i="1"/>
  <c r="H773" i="1"/>
  <c r="H654" i="1"/>
  <c r="H532" i="1"/>
  <c r="H410" i="1"/>
  <c r="H291" i="1"/>
  <c r="H173" i="1"/>
  <c r="H56" i="1"/>
  <c r="H1497" i="1"/>
  <c r="H1513" i="1"/>
  <c r="H1452" i="1"/>
  <c r="H1393" i="1"/>
  <c r="H1334" i="1"/>
  <c r="H1274" i="1"/>
  <c r="H1226" i="1"/>
  <c r="H1155" i="1"/>
  <c r="H1094" i="1"/>
  <c r="H1036" i="1"/>
  <c r="H975" i="1"/>
  <c r="H913" i="1"/>
  <c r="H851" i="1"/>
  <c r="H772" i="1"/>
  <c r="H714" i="1"/>
  <c r="H653" i="1"/>
  <c r="H592" i="1"/>
  <c r="H531" i="1"/>
  <c r="H470" i="1"/>
  <c r="H396" i="1"/>
  <c r="H334" i="1"/>
  <c r="H290" i="1"/>
  <c r="H231" i="1"/>
  <c r="H172" i="1"/>
  <c r="H113" i="1"/>
  <c r="H54" i="1"/>
  <c r="H1527" i="1"/>
  <c r="H1489" i="1"/>
  <c r="H1459" i="1"/>
  <c r="H1419" i="1"/>
  <c r="H1377" i="1"/>
  <c r="H1326" i="1"/>
  <c r="H1285" i="1"/>
  <c r="H1240" i="1"/>
  <c r="H1197" i="1"/>
  <c r="H1160" i="1"/>
  <c r="H1118" i="1"/>
  <c r="H1067" i="1"/>
  <c r="H1037" i="1"/>
  <c r="H1001" i="1"/>
  <c r="H963" i="1"/>
  <c r="H919" i="1"/>
  <c r="H879" i="1"/>
  <c r="H837" i="1"/>
  <c r="H796" i="1"/>
  <c r="H749" i="1"/>
  <c r="H716" i="1"/>
  <c r="H669" i="1"/>
  <c r="H626" i="1"/>
  <c r="H584" i="1"/>
  <c r="H504" i="1"/>
  <c r="H460" i="1"/>
  <c r="H418" i="1"/>
  <c r="H369" i="1"/>
  <c r="H325" i="1"/>
  <c r="H279" i="1"/>
  <c r="H238" i="1"/>
  <c r="H197" i="1"/>
  <c r="H146" i="1"/>
  <c r="H57" i="1"/>
  <c r="H1428" i="1"/>
  <c r="H1328" i="1"/>
  <c r="H987" i="1"/>
  <c r="H808" i="1"/>
  <c r="H695" i="1"/>
  <c r="H607" i="1"/>
  <c r="H502" i="1"/>
  <c r="H421" i="1"/>
  <c r="H227" i="1"/>
  <c r="H105" i="1"/>
  <c r="H295" i="1"/>
  <c r="H640" i="1"/>
  <c r="H912" i="1"/>
  <c r="H283" i="1"/>
  <c r="H1239" i="1"/>
  <c r="H709" i="1"/>
  <c r="H196" i="1"/>
  <c r="H887" i="1"/>
  <c r="H1153" i="1"/>
  <c r="H393" i="1"/>
  <c r="H1280" i="1"/>
  <c r="H826" i="1"/>
  <c r="H409" i="1"/>
  <c r="H495" i="1"/>
  <c r="H1152" i="1"/>
  <c r="H972" i="1"/>
  <c r="H763" i="1"/>
  <c r="H711" i="1"/>
  <c r="H650" i="1"/>
  <c r="H576" i="1"/>
  <c r="H515" i="1"/>
  <c r="H453" i="1"/>
  <c r="H392" i="1"/>
  <c r="H331" i="1"/>
  <c r="H274" i="1"/>
  <c r="H215" i="1"/>
  <c r="H166" i="1"/>
  <c r="H110" i="1"/>
  <c r="H1531" i="1"/>
  <c r="H1486" i="1"/>
  <c r="H1456" i="1"/>
  <c r="H1409" i="1"/>
  <c r="H1365" i="1"/>
  <c r="H1279" i="1"/>
  <c r="H1237" i="1"/>
  <c r="H1186" i="1"/>
  <c r="H1157" i="1"/>
  <c r="H1064" i="1"/>
  <c r="H1027" i="1"/>
  <c r="H998" i="1"/>
  <c r="H958" i="1"/>
  <c r="H916" i="1"/>
  <c r="H869" i="1"/>
  <c r="H825" i="1"/>
  <c r="H785" i="1"/>
  <c r="H746" i="1"/>
  <c r="H706" i="1"/>
  <c r="H664" i="1"/>
  <c r="H623" i="1"/>
  <c r="H538" i="1"/>
  <c r="H499" i="1"/>
  <c r="H457" i="1"/>
  <c r="H406" i="1"/>
  <c r="H320" i="1"/>
  <c r="H269" i="1"/>
  <c r="H229" i="1"/>
  <c r="H186" i="1"/>
  <c r="H143" i="1"/>
  <c r="H106" i="1"/>
  <c r="H1542" i="1"/>
  <c r="H1321" i="1"/>
  <c r="H1221" i="1"/>
  <c r="H968" i="1"/>
  <c r="H881" i="1"/>
  <c r="H801" i="1"/>
  <c r="H682" i="1"/>
  <c r="H595" i="1"/>
  <c r="H488" i="1"/>
  <c r="H407" i="1"/>
  <c r="H315" i="1"/>
  <c r="H208" i="1"/>
  <c r="H95" i="1"/>
  <c r="H792" i="1"/>
  <c r="H969" i="1"/>
  <c r="H1154" i="1"/>
  <c r="H394" i="1"/>
  <c r="H1284" i="1"/>
  <c r="H789" i="1"/>
  <c r="H278" i="1"/>
  <c r="H602" i="1"/>
  <c r="H1034" i="1"/>
  <c r="H216" i="1"/>
  <c r="H1158" i="1"/>
  <c r="H665" i="1"/>
  <c r="H236" i="1"/>
  <c r="H802" i="1"/>
  <c r="H322" i="1"/>
  <c r="H910" i="1"/>
  <c r="H1270" i="1"/>
  <c r="H1212" i="1"/>
  <c r="H1151" i="1"/>
  <c r="H1090" i="1"/>
  <c r="H1032" i="1"/>
  <c r="H971" i="1"/>
  <c r="H895" i="1"/>
  <c r="H833" i="1"/>
  <c r="H710" i="1"/>
  <c r="H636" i="1"/>
  <c r="H574" i="1"/>
  <c r="H514" i="1"/>
  <c r="H452" i="1"/>
  <c r="H391" i="1"/>
  <c r="H330" i="1"/>
  <c r="H273" i="1"/>
  <c r="H214" i="1"/>
  <c r="H163" i="1"/>
  <c r="H103" i="1"/>
  <c r="H1514" i="1"/>
  <c r="H1485" i="1"/>
  <c r="H1449" i="1"/>
  <c r="H1364" i="1"/>
  <c r="H1320" i="1"/>
  <c r="H1278" i="1"/>
  <c r="H1229" i="1"/>
  <c r="H1185" i="1"/>
  <c r="H1149" i="1"/>
  <c r="H1105" i="1"/>
  <c r="H1063" i="1"/>
  <c r="H997" i="1"/>
  <c r="H957" i="1"/>
  <c r="H909" i="1"/>
  <c r="H866" i="1"/>
  <c r="H824" i="1"/>
  <c r="H784" i="1"/>
  <c r="H745" i="1"/>
  <c r="H705" i="1"/>
  <c r="H663" i="1"/>
  <c r="H620" i="1"/>
  <c r="H578" i="1"/>
  <c r="H537" i="1"/>
  <c r="H498" i="1"/>
  <c r="H456" i="1"/>
  <c r="H405" i="1"/>
  <c r="H363" i="1"/>
  <c r="H319" i="1"/>
  <c r="H266" i="1"/>
  <c r="H226" i="1"/>
  <c r="H185" i="1"/>
  <c r="H142" i="1"/>
  <c r="H100" i="1"/>
  <c r="H1541" i="1"/>
  <c r="H1308" i="1"/>
  <c r="H1215" i="1"/>
  <c r="H1102" i="1"/>
  <c r="H962" i="1"/>
  <c r="H875" i="1"/>
  <c r="H795" i="1"/>
  <c r="H681" i="1"/>
  <c r="H588" i="1"/>
  <c r="H487" i="1"/>
  <c r="H402" i="1"/>
  <c r="H308" i="1"/>
  <c r="H202" i="1"/>
  <c r="H88" i="1"/>
  <c r="H1412" i="1"/>
  <c r="H72" i="1"/>
  <c r="H723" i="1"/>
  <c r="H850" i="1"/>
  <c r="H230" i="1"/>
  <c r="H1159" i="1"/>
  <c r="H666" i="1"/>
  <c r="H145" i="1"/>
  <c r="H688" i="1"/>
  <c r="H1332" i="1"/>
  <c r="H590" i="1"/>
  <c r="H786" i="1"/>
  <c r="H365" i="1"/>
  <c r="H882" i="1"/>
  <c r="H408" i="1"/>
  <c r="H1390" i="1"/>
  <c r="H1091" i="1"/>
  <c r="H1496" i="1"/>
  <c r="H1376" i="1"/>
  <c r="H1495" i="1"/>
  <c r="H1315" i="1"/>
  <c r="H1256" i="1"/>
  <c r="H1211" i="1"/>
  <c r="H1150" i="1"/>
  <c r="H1086" i="1"/>
  <c r="H1031" i="1"/>
  <c r="H970" i="1"/>
  <c r="H894" i="1"/>
  <c r="H832" i="1"/>
  <c r="H755" i="1"/>
  <c r="H702" i="1"/>
  <c r="H634" i="1"/>
  <c r="H573" i="1"/>
  <c r="H513" i="1"/>
  <c r="H451" i="1"/>
  <c r="H390" i="1"/>
  <c r="H326" i="1"/>
  <c r="H272" i="1"/>
  <c r="H213" i="1"/>
  <c r="H156" i="1"/>
  <c r="H101" i="1"/>
  <c r="H1520" i="1"/>
  <c r="H1484" i="1"/>
  <c r="H1448" i="1"/>
  <c r="H1405" i="1"/>
  <c r="H1363" i="1"/>
  <c r="H1319" i="1"/>
  <c r="H1277" i="1"/>
  <c r="H1225" i="1"/>
  <c r="H1184" i="1"/>
  <c r="H1146" i="1"/>
  <c r="H1104" i="1"/>
  <c r="H1061" i="1"/>
  <c r="H1025" i="1"/>
  <c r="H996" i="1"/>
  <c r="H949" i="1"/>
  <c r="H906" i="1"/>
  <c r="H865" i="1"/>
  <c r="H823" i="1"/>
  <c r="H783" i="1"/>
  <c r="H744" i="1"/>
  <c r="H704" i="1"/>
  <c r="H660" i="1"/>
  <c r="H619" i="1"/>
  <c r="H577" i="1"/>
  <c r="H529" i="1"/>
  <c r="H497" i="1"/>
  <c r="H449" i="1"/>
  <c r="H404" i="1"/>
  <c r="H360" i="1"/>
  <c r="H318" i="1"/>
  <c r="H265" i="1"/>
  <c r="H225" i="1"/>
  <c r="H184" i="1"/>
  <c r="H141" i="1"/>
  <c r="H99" i="1"/>
  <c r="H1535" i="1"/>
  <c r="H1402" i="1"/>
  <c r="H1307" i="1"/>
  <c r="H1208" i="1"/>
  <c r="H1101" i="1"/>
  <c r="H961" i="1"/>
  <c r="H788" i="1"/>
  <c r="H668" i="1"/>
  <c r="H587" i="1"/>
  <c r="H482" i="1"/>
  <c r="H401" i="1"/>
  <c r="H307" i="1"/>
  <c r="H201" i="1"/>
  <c r="H87" i="1"/>
  <c r="H536" i="1"/>
  <c r="H1129" i="1"/>
  <c r="H1273" i="1"/>
  <c r="H591" i="1"/>
  <c r="H1458" i="1"/>
  <c r="H878" i="1"/>
  <c r="H324" i="1"/>
  <c r="H807" i="1"/>
  <c r="H1214" i="1"/>
  <c r="H523" i="1"/>
  <c r="H1457" i="1"/>
  <c r="H999" i="1"/>
  <c r="H539" i="1"/>
  <c r="H107" i="1"/>
  <c r="H601" i="1"/>
  <c r="H1331" i="1"/>
  <c r="H834" i="1"/>
  <c r="H1314" i="1"/>
  <c r="H1255" i="1"/>
  <c r="H1134" i="1"/>
  <c r="H1083" i="1"/>
  <c r="H1030" i="1"/>
  <c r="H956" i="1"/>
  <c r="H893" i="1"/>
  <c r="H831" i="1"/>
  <c r="H754" i="1"/>
  <c r="H696" i="1"/>
  <c r="H633" i="1"/>
  <c r="H572" i="1"/>
  <c r="H512" i="1"/>
  <c r="H450" i="1"/>
  <c r="H376" i="1"/>
  <c r="H321" i="1"/>
  <c r="H271" i="1"/>
  <c r="H212" i="1"/>
  <c r="H155" i="1"/>
  <c r="H96" i="1"/>
  <c r="H1519" i="1"/>
  <c r="H1483" i="1"/>
  <c r="H1404" i="1"/>
  <c r="H1360" i="1"/>
  <c r="H1318" i="1"/>
  <c r="H1269" i="1"/>
  <c r="H1224" i="1"/>
  <c r="H1183" i="1"/>
  <c r="H1145" i="1"/>
  <c r="H1103" i="1"/>
  <c r="H1060" i="1"/>
  <c r="H1024" i="1"/>
  <c r="H989" i="1"/>
  <c r="H946" i="1"/>
  <c r="H905" i="1"/>
  <c r="H864" i="1"/>
  <c r="H820" i="1"/>
  <c r="H780" i="1"/>
  <c r="H743" i="1"/>
  <c r="H703" i="1"/>
  <c r="H659" i="1"/>
  <c r="H618" i="1"/>
  <c r="H569" i="1"/>
  <c r="H528" i="1"/>
  <c r="H489" i="1"/>
  <c r="H446" i="1"/>
  <c r="H403" i="1"/>
  <c r="H359" i="1"/>
  <c r="H317" i="1"/>
  <c r="H264" i="1"/>
  <c r="H224" i="1"/>
  <c r="H183" i="1"/>
  <c r="H140" i="1"/>
  <c r="H98" i="1"/>
  <c r="H1528" i="1"/>
  <c r="H1401" i="1"/>
  <c r="H1302" i="1"/>
  <c r="H1207" i="1"/>
  <c r="H1095" i="1"/>
  <c r="H948" i="1"/>
  <c r="H867" i="1"/>
  <c r="H667" i="1"/>
  <c r="H582" i="1"/>
  <c r="H481" i="1"/>
  <c r="H395" i="1"/>
  <c r="H302" i="1"/>
  <c r="H188" i="1"/>
  <c r="H82" i="1"/>
  <c r="H870" i="1"/>
  <c r="H1204" i="1"/>
  <c r="H1392" i="1"/>
  <c r="H53" i="1"/>
  <c r="H1029" i="1"/>
  <c r="H503" i="1"/>
  <c r="H982" i="1"/>
  <c r="H1272" i="1"/>
  <c r="H454" i="1"/>
  <c r="H1417" i="1"/>
  <c r="H959" i="1"/>
  <c r="H500" i="1"/>
  <c r="H1421" i="1"/>
  <c r="H1213" i="1"/>
  <c r="H1033" i="1"/>
  <c r="H1494" i="1"/>
  <c r="H1374" i="1"/>
  <c r="H1432" i="1"/>
  <c r="H1373" i="1"/>
  <c r="H1313" i="1"/>
  <c r="H1254" i="1"/>
  <c r="H1194" i="1"/>
  <c r="H1133" i="1"/>
  <c r="H1076" i="1"/>
  <c r="H955" i="1"/>
  <c r="H892" i="1"/>
  <c r="H830" i="1"/>
  <c r="H753" i="1"/>
  <c r="H694" i="1"/>
  <c r="H632" i="1"/>
  <c r="H571" i="1"/>
  <c r="H511" i="1"/>
  <c r="H443" i="1"/>
  <c r="H374" i="1"/>
  <c r="H316" i="1"/>
  <c r="H270" i="1"/>
  <c r="H211" i="1"/>
  <c r="H154" i="1"/>
  <c r="H94" i="1"/>
  <c r="H1546" i="1"/>
  <c r="H1518" i="1"/>
  <c r="H1482" i="1"/>
  <c r="H1445" i="1"/>
  <c r="H1403" i="1"/>
  <c r="H1359" i="1"/>
  <c r="H1317" i="1"/>
  <c r="H1268" i="1"/>
  <c r="H1223" i="1"/>
  <c r="H1180" i="1"/>
  <c r="H1144" i="1"/>
  <c r="H1100" i="1"/>
  <c r="H1059" i="1"/>
  <c r="H1023" i="1"/>
  <c r="H945" i="1"/>
  <c r="H904" i="1"/>
  <c r="H863" i="1"/>
  <c r="H819" i="1"/>
  <c r="H779" i="1"/>
  <c r="H740" i="1"/>
  <c r="H700" i="1"/>
  <c r="H658" i="1"/>
  <c r="H617" i="1"/>
  <c r="H566" i="1"/>
  <c r="H527" i="1"/>
  <c r="H486" i="1"/>
  <c r="H445" i="1"/>
  <c r="H400" i="1"/>
  <c r="H358" i="1"/>
  <c r="H309" i="1"/>
  <c r="H260" i="1"/>
  <c r="H180" i="1"/>
  <c r="H139" i="1"/>
  <c r="H97" i="1"/>
  <c r="H1395" i="1"/>
  <c r="H1301" i="1"/>
  <c r="H1088" i="1"/>
  <c r="H947" i="1"/>
  <c r="H862" i="1"/>
  <c r="H782" i="1"/>
  <c r="H662" i="1"/>
  <c r="H581" i="1"/>
  <c r="H475" i="1"/>
  <c r="H388" i="1"/>
  <c r="H301" i="1"/>
  <c r="H187" i="1"/>
  <c r="H81" i="1"/>
  <c r="H1472" i="1"/>
  <c r="H250" i="1"/>
  <c r="H1080" i="1"/>
  <c r="H1451" i="1"/>
  <c r="H713" i="1"/>
  <c r="H1488" i="1"/>
  <c r="H960" i="1"/>
  <c r="H366" i="1"/>
  <c r="H1115" i="1"/>
  <c r="H1092" i="1"/>
  <c r="H332" i="1"/>
  <c r="H1238" i="1"/>
  <c r="H747" i="1"/>
  <c r="H277" i="1"/>
  <c r="H981" i="1"/>
  <c r="H102" i="1"/>
  <c r="H1436" i="1"/>
  <c r="H1492" i="1"/>
  <c r="H1431" i="1"/>
  <c r="H1372" i="1"/>
  <c r="H1312" i="1"/>
  <c r="H1253" i="1"/>
  <c r="H1193" i="1"/>
  <c r="H1132" i="1"/>
  <c r="H752" i="1"/>
  <c r="H693" i="1"/>
  <c r="H631" i="1"/>
  <c r="H570" i="1"/>
  <c r="H510" i="1"/>
  <c r="H373" i="1"/>
  <c r="H314" i="1"/>
  <c r="H263" i="1"/>
  <c r="H210" i="1"/>
  <c r="H93" i="1"/>
  <c r="H1545" i="1"/>
  <c r="H1517" i="1"/>
  <c r="H1481" i="1"/>
  <c r="H1444" i="1"/>
  <c r="H1400" i="1"/>
  <c r="H1358" i="1"/>
  <c r="H1316" i="1"/>
  <c r="H1266" i="1"/>
  <c r="H1220" i="1"/>
  <c r="H1179" i="1"/>
  <c r="H1143" i="1"/>
  <c r="H1099" i="1"/>
  <c r="H1058" i="1"/>
  <c r="H1020" i="1"/>
  <c r="H944" i="1"/>
  <c r="H860" i="1"/>
  <c r="H818" i="1"/>
  <c r="H778" i="1"/>
  <c r="H739" i="1"/>
  <c r="H699" i="1"/>
  <c r="H657" i="1"/>
  <c r="H609" i="1"/>
  <c r="H565" i="1"/>
  <c r="H526" i="1"/>
  <c r="H485" i="1"/>
  <c r="H444" i="1"/>
  <c r="H399" i="1"/>
  <c r="H357" i="1"/>
  <c r="H306" i="1"/>
  <c r="H220" i="1"/>
  <c r="H179" i="1"/>
  <c r="H138" i="1"/>
  <c r="H89" i="1"/>
  <c r="H1521" i="1"/>
  <c r="H1295" i="1"/>
  <c r="H942" i="1"/>
  <c r="H781" i="1"/>
  <c r="H661" i="1"/>
  <c r="H575" i="1"/>
  <c r="H468" i="1"/>
  <c r="H387" i="1"/>
  <c r="H288" i="1"/>
  <c r="H182" i="1"/>
  <c r="H75" i="1"/>
  <c r="H352" i="1"/>
  <c r="H1165" i="1"/>
  <c r="H1333" i="1"/>
  <c r="H652" i="1"/>
  <c r="H1418" i="1"/>
  <c r="H918" i="1"/>
  <c r="H459" i="1"/>
  <c r="H1227" i="1"/>
  <c r="H651" i="1"/>
  <c r="H1487" i="1"/>
  <c r="H917" i="1"/>
  <c r="H458" i="1"/>
  <c r="H1547" i="1"/>
  <c r="H687" i="1"/>
  <c r="H1510" i="1"/>
  <c r="H1430" i="1"/>
  <c r="H1371" i="1"/>
  <c r="H1311" i="1"/>
  <c r="H1252" i="1"/>
  <c r="H1192" i="1"/>
  <c r="H1131" i="1"/>
  <c r="H751" i="1"/>
  <c r="H692" i="1"/>
  <c r="H630" i="1"/>
  <c r="H556" i="1"/>
  <c r="H496" i="1"/>
  <c r="H434" i="1"/>
  <c r="H372" i="1"/>
  <c r="H313" i="1"/>
  <c r="H256" i="1"/>
  <c r="H203" i="1"/>
  <c r="H152" i="1"/>
  <c r="H92" i="1"/>
  <c r="H1544" i="1"/>
  <c r="H1516" i="1"/>
  <c r="H1480" i="1"/>
  <c r="H1443" i="1"/>
  <c r="H1399" i="1"/>
  <c r="H1357" i="1"/>
  <c r="H1309" i="1"/>
  <c r="H1265" i="1"/>
  <c r="H1219" i="1"/>
  <c r="H1178" i="1"/>
  <c r="H1098" i="1"/>
  <c r="H1057" i="1"/>
  <c r="H1019" i="1"/>
  <c r="H943" i="1"/>
  <c r="H900" i="1"/>
  <c r="H859" i="1"/>
  <c r="H817" i="1"/>
  <c r="H777" i="1"/>
  <c r="H738" i="1"/>
  <c r="H698" i="1"/>
  <c r="H656" i="1"/>
  <c r="H606" i="1"/>
  <c r="H564" i="1"/>
  <c r="H525" i="1"/>
  <c r="H484" i="1"/>
  <c r="H440" i="1"/>
  <c r="H398" i="1"/>
  <c r="H349" i="1"/>
  <c r="H305" i="1"/>
  <c r="H258" i="1"/>
  <c r="H219" i="1"/>
  <c r="H178" i="1"/>
  <c r="H137" i="1"/>
  <c r="H86" i="1"/>
  <c r="H1515" i="1"/>
  <c r="H1387" i="1"/>
  <c r="H1288" i="1"/>
  <c r="H1195" i="1"/>
  <c r="H1082" i="1"/>
  <c r="H941" i="1"/>
  <c r="H855" i="1"/>
  <c r="H775" i="1"/>
  <c r="H655" i="1"/>
  <c r="H568" i="1"/>
  <c r="H467" i="1"/>
  <c r="H382" i="1"/>
  <c r="H287" i="1"/>
  <c r="H181" i="1"/>
  <c r="H69" i="1"/>
  <c r="D44" i="1"/>
  <c r="E58" i="1" a="1"/>
  <c r="E58" i="1" s="1"/>
  <c r="D42" i="1"/>
  <c r="D43" i="1"/>
  <c r="D41" i="1"/>
  <c r="I1100" i="1" l="1"/>
  <c r="I1144" i="1"/>
  <c r="I1193" i="1"/>
  <c r="I230" i="1"/>
  <c r="J230" i="1" s="1"/>
  <c r="I484" i="1"/>
  <c r="I1192" i="1"/>
  <c r="I485" i="1"/>
  <c r="I1400" i="1"/>
  <c r="I187" i="1"/>
  <c r="I1359" i="1"/>
  <c r="I1029" i="1"/>
  <c r="I989" i="1"/>
  <c r="I1208" i="1"/>
  <c r="I1185" i="1"/>
  <c r="I1152" i="1"/>
  <c r="J1152" i="1" s="1"/>
  <c r="I796" i="1"/>
  <c r="I1334" i="1"/>
  <c r="J1334" i="1" s="1"/>
  <c r="I280" i="1"/>
  <c r="J280" i="1" s="1"/>
  <c r="I1351" i="1"/>
  <c r="I1051" i="1"/>
  <c r="J1051" i="1" s="1"/>
  <c r="I285" i="1"/>
  <c r="I731" i="1"/>
  <c r="I1172" i="1"/>
  <c r="I267" i="1"/>
  <c r="I1429" i="1"/>
  <c r="I1450" i="1"/>
  <c r="I685" i="1"/>
  <c r="I276" i="1"/>
  <c r="J276" i="1" s="1"/>
  <c r="I686" i="1"/>
  <c r="I1017" i="1"/>
  <c r="I1523" i="1"/>
  <c r="J1523" i="1" s="1"/>
  <c r="I525" i="1"/>
  <c r="I75" i="1"/>
  <c r="I1444" i="1"/>
  <c r="I301" i="1"/>
  <c r="J301" i="1" s="1"/>
  <c r="I1403" i="1"/>
  <c r="J1403" i="1" s="1"/>
  <c r="I1076" i="1"/>
  <c r="I53" i="1"/>
  <c r="J53" i="1" s="1"/>
  <c r="I183" i="1"/>
  <c r="J183" i="1" s="1"/>
  <c r="I1024" i="1"/>
  <c r="I572" i="1"/>
  <c r="J572" i="1" s="1"/>
  <c r="I1214" i="1"/>
  <c r="J1214" i="1" s="1"/>
  <c r="I1307" i="1"/>
  <c r="I823" i="1"/>
  <c r="I213" i="1"/>
  <c r="I1495" i="1"/>
  <c r="J1495" i="1" s="1"/>
  <c r="I88" i="1"/>
  <c r="I363" i="1"/>
  <c r="I1229" i="1"/>
  <c r="I971" i="1"/>
  <c r="I969" i="1"/>
  <c r="J969" i="1" s="1"/>
  <c r="I320" i="1"/>
  <c r="I1279" i="1"/>
  <c r="I495" i="1"/>
  <c r="I808" i="1"/>
  <c r="I837" i="1"/>
  <c r="J837" i="1" s="1"/>
  <c r="I172" i="1"/>
  <c r="I1393" i="1"/>
  <c r="J1393" i="1" s="1"/>
  <c r="I414" i="1"/>
  <c r="I377" i="1"/>
  <c r="I1286" i="1"/>
  <c r="I115" i="1"/>
  <c r="I420" i="1"/>
  <c r="I1379" i="1"/>
  <c r="I1111" i="1"/>
  <c r="I1173" i="1"/>
  <c r="I337" i="1"/>
  <c r="I1200" i="1"/>
  <c r="I790" i="1"/>
  <c r="I243" i="1"/>
  <c r="I1411" i="1"/>
  <c r="I1533" i="1"/>
  <c r="I1261" i="1"/>
  <c r="I362" i="1"/>
  <c r="I599" i="1"/>
  <c r="J599" i="1" s="1"/>
  <c r="I1537" i="1"/>
  <c r="I1292" i="1"/>
  <c r="I104" i="1"/>
  <c r="I1048" i="1"/>
  <c r="J1048" i="1" s="1"/>
  <c r="I725" i="1"/>
  <c r="J725" i="1" s="1"/>
  <c r="I135" i="1"/>
  <c r="I1414" i="1"/>
  <c r="I836" i="1"/>
  <c r="I842" i="1"/>
  <c r="I726" i="1"/>
  <c r="I253" i="1"/>
  <c r="I974" i="1"/>
  <c r="I165" i="1"/>
  <c r="J165" i="1" s="1"/>
  <c r="I1049" i="1"/>
  <c r="I615" i="1"/>
  <c r="I282" i="1"/>
  <c r="I524" i="1"/>
  <c r="I1440" i="1"/>
  <c r="I1189" i="1"/>
  <c r="J1189" i="1" s="1"/>
  <c r="I1350" i="1"/>
  <c r="J1350" i="1" s="1"/>
  <c r="I861" i="1"/>
  <c r="I1263" i="1"/>
  <c r="J1263" i="1" s="1"/>
  <c r="I1522" i="1"/>
  <c r="J1522" i="1" s="1"/>
  <c r="I756" i="1"/>
  <c r="J756" i="1" s="1"/>
  <c r="I1228" i="1"/>
  <c r="J1228" i="1" s="1"/>
  <c r="I1098" i="1"/>
  <c r="I571" i="1"/>
  <c r="I1418" i="1"/>
  <c r="J1418" i="1" s="1"/>
  <c r="I1207" i="1"/>
  <c r="I751" i="1"/>
  <c r="I1302" i="1"/>
  <c r="I142" i="1"/>
  <c r="I467" i="1"/>
  <c r="I1399" i="1"/>
  <c r="I1431" i="1"/>
  <c r="I486" i="1"/>
  <c r="I955" i="1"/>
  <c r="I140" i="1"/>
  <c r="I512" i="1"/>
  <c r="J512" i="1" s="1"/>
  <c r="I523" i="1"/>
  <c r="J523" i="1" s="1"/>
  <c r="I783" i="1"/>
  <c r="I156" i="1"/>
  <c r="I1412" i="1"/>
  <c r="I319" i="1"/>
  <c r="J319" i="1" s="1"/>
  <c r="I895" i="1"/>
  <c r="J895" i="1" s="1"/>
  <c r="I1154" i="1"/>
  <c r="I269" i="1"/>
  <c r="I1237" i="1"/>
  <c r="I695" i="1"/>
  <c r="J695" i="1" s="1"/>
  <c r="I113" i="1"/>
  <c r="I1340" i="1"/>
  <c r="J1340" i="1" s="1"/>
  <c r="I1244" i="1"/>
  <c r="I378" i="1"/>
  <c r="I1337" i="1"/>
  <c r="I190" i="1"/>
  <c r="I1163" i="1"/>
  <c r="I157" i="1"/>
  <c r="I1383" i="1"/>
  <c r="I1147" i="1"/>
  <c r="I557" i="1"/>
  <c r="J557" i="1" s="1"/>
  <c r="I1235" i="1"/>
  <c r="J1235" i="1" s="1"/>
  <c r="I922" i="1"/>
  <c r="I74" i="1"/>
  <c r="J74" i="1" s="1"/>
  <c r="I1353" i="1"/>
  <c r="I762" i="1"/>
  <c r="J762" i="1" s="1"/>
  <c r="I136" i="1"/>
  <c r="I112" i="1"/>
  <c r="J112" i="1" s="1"/>
  <c r="I126" i="1"/>
  <c r="I553" i="1"/>
  <c r="I175" i="1"/>
  <c r="I483" i="1"/>
  <c r="I1398" i="1"/>
  <c r="I707" i="1"/>
  <c r="I1290" i="1"/>
  <c r="I1473" i="1"/>
  <c r="J1473" i="1" s="1"/>
  <c r="I438" i="1"/>
  <c r="J438" i="1" s="1"/>
  <c r="I1202" i="1"/>
  <c r="J1202" i="1" s="1"/>
  <c r="I1121" i="1"/>
  <c r="J1121" i="1" s="1"/>
  <c r="I568" i="1"/>
  <c r="J568" i="1" s="1"/>
  <c r="I1443" i="1"/>
  <c r="J1443" i="1" s="1"/>
  <c r="I1252" i="1"/>
  <c r="I526" i="1"/>
  <c r="I1492" i="1"/>
  <c r="I527" i="1"/>
  <c r="J527" i="1" s="1"/>
  <c r="I655" i="1"/>
  <c r="J655" i="1" s="1"/>
  <c r="I564" i="1"/>
  <c r="I1480" i="1"/>
  <c r="I1311" i="1"/>
  <c r="I182" i="1"/>
  <c r="I565" i="1"/>
  <c r="I1481" i="1"/>
  <c r="I1436" i="1"/>
  <c r="J1436" i="1" s="1"/>
  <c r="I388" i="1"/>
  <c r="J388" i="1" s="1"/>
  <c r="I566" i="1"/>
  <c r="I1445" i="1"/>
  <c r="I1133" i="1"/>
  <c r="I1392" i="1"/>
  <c r="I224" i="1"/>
  <c r="I1060" i="1"/>
  <c r="I633" i="1"/>
  <c r="I807" i="1"/>
  <c r="J807" i="1" s="1"/>
  <c r="I1402" i="1"/>
  <c r="I865" i="1"/>
  <c r="I272" i="1"/>
  <c r="I1376" i="1"/>
  <c r="J1376" i="1" s="1"/>
  <c r="I202" i="1"/>
  <c r="I405" i="1"/>
  <c r="I1278" i="1"/>
  <c r="I1032" i="1"/>
  <c r="I792" i="1"/>
  <c r="I406" i="1"/>
  <c r="I1365" i="1"/>
  <c r="I409" i="1"/>
  <c r="I987" i="1"/>
  <c r="I879" i="1"/>
  <c r="I231" i="1"/>
  <c r="I1452" i="1"/>
  <c r="I108" i="1"/>
  <c r="I419" i="1"/>
  <c r="J419" i="1" s="1"/>
  <c r="I1329" i="1"/>
  <c r="I242" i="1"/>
  <c r="I464" i="1"/>
  <c r="I1423" i="1"/>
  <c r="J1423" i="1" s="1"/>
  <c r="I122" i="1"/>
  <c r="J122" i="1" s="1"/>
  <c r="I379" i="1"/>
  <c r="I1246" i="1"/>
  <c r="I931" i="1"/>
  <c r="I338" i="1"/>
  <c r="J338" i="1" s="1"/>
  <c r="I844" i="1"/>
  <c r="I177" i="1"/>
  <c r="I1361" i="1"/>
  <c r="I442" i="1"/>
  <c r="I643" i="1"/>
  <c r="I73" i="1"/>
  <c r="J73" i="1" s="1"/>
  <c r="I1352" i="1"/>
  <c r="J1352" i="1" s="1"/>
  <c r="I1327" i="1"/>
  <c r="J1327" i="1" s="1"/>
  <c r="I1181" i="1"/>
  <c r="I765" i="1"/>
  <c r="I192" i="1"/>
  <c r="I1474" i="1"/>
  <c r="I501" i="1"/>
  <c r="I927" i="1"/>
  <c r="I766" i="1"/>
  <c r="I310" i="1"/>
  <c r="I598" i="1"/>
  <c r="I217" i="1"/>
  <c r="I1096" i="1"/>
  <c r="I742" i="1"/>
  <c r="I381" i="1"/>
  <c r="I563" i="1"/>
  <c r="I1479" i="1"/>
  <c r="I170" i="1"/>
  <c r="I1388" i="1"/>
  <c r="I436" i="1"/>
  <c r="J436" i="1" s="1"/>
  <c r="I1349" i="1"/>
  <c r="I223" i="1"/>
  <c r="I1330" i="1"/>
  <c r="J1330" i="1" s="1"/>
  <c r="I116" i="1"/>
  <c r="I1057" i="1"/>
  <c r="I179" i="1"/>
  <c r="J179" i="1" s="1"/>
  <c r="I1132" i="1"/>
  <c r="I1086" i="1"/>
  <c r="I1516" i="1"/>
  <c r="I475" i="1"/>
  <c r="J475" i="1" s="1"/>
  <c r="I1204" i="1"/>
  <c r="J1204" i="1" s="1"/>
  <c r="I264" i="1"/>
  <c r="I906" i="1"/>
  <c r="I326" i="1"/>
  <c r="I1496" i="1"/>
  <c r="I308" i="1"/>
  <c r="I456" i="1"/>
  <c r="I1320" i="1"/>
  <c r="I1090" i="1"/>
  <c r="I95" i="1"/>
  <c r="I457" i="1"/>
  <c r="I1409" i="1"/>
  <c r="J1409" i="1" s="1"/>
  <c r="I826" i="1"/>
  <c r="I1328" i="1"/>
  <c r="I919" i="1"/>
  <c r="I290" i="1"/>
  <c r="J290" i="1" s="1"/>
  <c r="I1513" i="1"/>
  <c r="I228" i="1"/>
  <c r="I463" i="1"/>
  <c r="J463" i="1" s="1"/>
  <c r="I1378" i="1"/>
  <c r="I347" i="1"/>
  <c r="I506" i="1"/>
  <c r="I1461" i="1"/>
  <c r="I1276" i="1"/>
  <c r="I248" i="1"/>
  <c r="I423" i="1"/>
  <c r="I1297" i="1"/>
  <c r="J1297" i="1" s="1"/>
  <c r="I991" i="1"/>
  <c r="J991" i="1" s="1"/>
  <c r="I424" i="1"/>
  <c r="J424" i="1" s="1"/>
  <c r="I673" i="1"/>
  <c r="I294" i="1"/>
  <c r="I1462" i="1"/>
  <c r="I548" i="1"/>
  <c r="I724" i="1"/>
  <c r="I134" i="1"/>
  <c r="I1413" i="1"/>
  <c r="J1413" i="1" s="1"/>
  <c r="I540" i="1"/>
  <c r="J540" i="1" s="1"/>
  <c r="I1267" i="1"/>
  <c r="J1267" i="1" s="1"/>
  <c r="I805" i="1"/>
  <c r="J805" i="1" s="1"/>
  <c r="I252" i="1"/>
  <c r="I193" i="1"/>
  <c r="I1422" i="1"/>
  <c r="I1062" i="1"/>
  <c r="I806" i="1"/>
  <c r="J806" i="1" s="1"/>
  <c r="I431" i="1"/>
  <c r="J431" i="1" s="1"/>
  <c r="I1427" i="1"/>
  <c r="I249" i="1"/>
  <c r="I1139" i="1"/>
  <c r="I1296" i="1"/>
  <c r="I462" i="1"/>
  <c r="I605" i="1"/>
  <c r="J605" i="1" s="1"/>
  <c r="I1509" i="1"/>
  <c r="J1509" i="1" s="1"/>
  <c r="I973" i="1"/>
  <c r="I985" i="1"/>
  <c r="I891" i="1"/>
  <c r="J891" i="1" s="1"/>
  <c r="I951" i="1"/>
  <c r="J951" i="1" s="1"/>
  <c r="I986" i="1"/>
  <c r="J986" i="1" s="1"/>
  <c r="I1435" i="1"/>
  <c r="I541" i="1"/>
  <c r="J541" i="1" s="1"/>
  <c r="I459" i="1"/>
  <c r="J459" i="1" s="1"/>
  <c r="I630" i="1"/>
  <c r="I1451" i="1"/>
  <c r="J1451" i="1" s="1"/>
  <c r="I100" i="1"/>
  <c r="J100" i="1" s="1"/>
  <c r="I775" i="1"/>
  <c r="I1517" i="1"/>
  <c r="I657" i="1"/>
  <c r="I754" i="1"/>
  <c r="J754" i="1" s="1"/>
  <c r="I1151" i="1"/>
  <c r="I1428" i="1"/>
  <c r="I1497" i="1"/>
  <c r="I505" i="1"/>
  <c r="I544" i="1"/>
  <c r="J544" i="1" s="1"/>
  <c r="I1336" i="1"/>
  <c r="I348" i="1"/>
  <c r="I465" i="1"/>
  <c r="I1052" i="1"/>
  <c r="J1052" i="1" s="1"/>
  <c r="I78" i="1"/>
  <c r="I635" i="1"/>
  <c r="J635" i="1" s="1"/>
  <c r="I764" i="1"/>
  <c r="J764" i="1" s="1"/>
  <c r="I191" i="1"/>
  <c r="J191" i="1" s="1"/>
  <c r="I356" i="1"/>
  <c r="J356" i="1" s="1"/>
  <c r="I1000" i="1"/>
  <c r="I1367" i="1"/>
  <c r="J1367" i="1" s="1"/>
  <c r="I846" i="1"/>
  <c r="I303" i="1"/>
  <c r="J303" i="1" s="1"/>
  <c r="I492" i="1"/>
  <c r="I417" i="1"/>
  <c r="I1281" i="1"/>
  <c r="I849" i="1"/>
  <c r="J849" i="1" s="1"/>
  <c r="I676" i="1"/>
  <c r="I476" i="1"/>
  <c r="J476" i="1" s="1"/>
  <c r="I300" i="1"/>
  <c r="J300" i="1" s="1"/>
  <c r="I1169" i="1"/>
  <c r="J1169" i="1" s="1"/>
  <c r="I952" i="1"/>
  <c r="I567" i="1"/>
  <c r="J567" i="1" s="1"/>
  <c r="I697" i="1"/>
  <c r="I1543" i="1"/>
  <c r="I1511" i="1"/>
  <c r="I153" i="1"/>
  <c r="J153" i="1" s="1"/>
  <c r="I1045" i="1"/>
  <c r="J1045" i="1" s="1"/>
  <c r="I648" i="1"/>
  <c r="J648" i="1" s="1"/>
  <c r="I1015" i="1"/>
  <c r="I1107" i="1"/>
  <c r="I1135" i="1"/>
  <c r="J1135" i="1" s="1"/>
  <c r="I138" i="1"/>
  <c r="I1405" i="1"/>
  <c r="I69" i="1"/>
  <c r="I288" i="1"/>
  <c r="J288" i="1" s="1"/>
  <c r="I1194" i="1"/>
  <c r="I1103" i="1"/>
  <c r="I1430" i="1"/>
  <c r="J1430" i="1" s="1"/>
  <c r="I581" i="1"/>
  <c r="I317" i="1"/>
  <c r="I1091" i="1"/>
  <c r="I1280" i="1"/>
  <c r="I1338" i="1"/>
  <c r="J1338" i="1" s="1"/>
  <c r="I941" i="1"/>
  <c r="J941" i="1" s="1"/>
  <c r="I1313" i="1"/>
  <c r="I487" i="1"/>
  <c r="J487" i="1" s="1"/>
  <c r="I1001" i="1"/>
  <c r="J1001" i="1" s="1"/>
  <c r="I507" i="1"/>
  <c r="J507" i="1" s="1"/>
  <c r="I614" i="1"/>
  <c r="I897" i="1"/>
  <c r="I737" i="1"/>
  <c r="I1081" i="1"/>
  <c r="I1099" i="1"/>
  <c r="I577" i="1"/>
  <c r="J577" i="1" s="1"/>
  <c r="I1219" i="1"/>
  <c r="I609" i="1"/>
  <c r="I855" i="1"/>
  <c r="J855" i="1" s="1"/>
  <c r="I878" i="1"/>
  <c r="J878" i="1" s="1"/>
  <c r="I1498" i="1"/>
  <c r="I277" i="1"/>
  <c r="I1460" i="1"/>
  <c r="I893" i="1"/>
  <c r="J893" i="1" s="1"/>
  <c r="I591" i="1"/>
  <c r="J591" i="1" s="1"/>
  <c r="I184" i="1"/>
  <c r="I1025" i="1"/>
  <c r="I513" i="1"/>
  <c r="I408" i="1"/>
  <c r="J408" i="1" s="1"/>
  <c r="I588" i="1"/>
  <c r="I578" i="1"/>
  <c r="I1485" i="1"/>
  <c r="I1270" i="1"/>
  <c r="I407" i="1"/>
  <c r="I623" i="1"/>
  <c r="I1531" i="1"/>
  <c r="I1153" i="1"/>
  <c r="I146" i="1"/>
  <c r="I1037" i="1"/>
  <c r="J1037" i="1" s="1"/>
  <c r="I470" i="1"/>
  <c r="I173" i="1"/>
  <c r="J173" i="1" s="1"/>
  <c r="I508" i="1"/>
  <c r="I629" i="1"/>
  <c r="I1529" i="1"/>
  <c r="I621" i="1"/>
  <c r="J621" i="1" s="1"/>
  <c r="I637" i="1"/>
  <c r="J637" i="1" s="1"/>
  <c r="I130" i="1"/>
  <c r="I1454" i="1"/>
  <c r="J1454" i="1" s="1"/>
  <c r="I522" i="1"/>
  <c r="J522" i="1" s="1"/>
  <c r="I545" i="1"/>
  <c r="I1424" i="1"/>
  <c r="I1171" i="1"/>
  <c r="I720" i="1"/>
  <c r="J720" i="1" s="1"/>
  <c r="I722" i="1"/>
  <c r="J722" i="1" s="1"/>
  <c r="I932" i="1"/>
  <c r="I158" i="1"/>
  <c r="I835" i="1"/>
  <c r="I845" i="1"/>
  <c r="I296" i="1"/>
  <c r="I810" i="1"/>
  <c r="I333" i="1"/>
  <c r="J333" i="1" s="1"/>
  <c r="I80" i="1"/>
  <c r="I937" i="1"/>
  <c r="J937" i="1" s="1"/>
  <c r="I430" i="1"/>
  <c r="I736" i="1"/>
  <c r="J736" i="1" s="1"/>
  <c r="I1196" i="1"/>
  <c r="J1196" i="1" s="1"/>
  <c r="I1501" i="1"/>
  <c r="I938" i="1"/>
  <c r="J938" i="1" s="1"/>
  <c r="I1126" i="1"/>
  <c r="J1126" i="1" s="1"/>
  <c r="I67" i="1"/>
  <c r="J67" i="1" s="1"/>
  <c r="I389" i="1"/>
  <c r="I1305" i="1"/>
  <c r="J1305" i="1" s="1"/>
  <c r="I1222" i="1"/>
  <c r="J1222" i="1" s="1"/>
  <c r="I848" i="1"/>
  <c r="I776" i="1"/>
  <c r="I151" i="1"/>
  <c r="J151" i="1" s="1"/>
  <c r="I583" i="1"/>
  <c r="I1465" i="1"/>
  <c r="J1465" i="1" s="1"/>
  <c r="I1293" i="1"/>
  <c r="J1293" i="1" s="1"/>
  <c r="I1382" i="1"/>
  <c r="J1382" i="1" s="1"/>
  <c r="I1433" i="1"/>
  <c r="J1433" i="1" s="1"/>
  <c r="I364" i="1"/>
  <c r="J364" i="1" s="1"/>
  <c r="I329" i="1"/>
  <c r="I918" i="1"/>
  <c r="I220" i="1"/>
  <c r="I957" i="1"/>
  <c r="I102" i="1"/>
  <c r="I324" i="1"/>
  <c r="J324" i="1" s="1"/>
  <c r="I1544" i="1"/>
  <c r="J1544" i="1" s="1"/>
  <c r="I981" i="1"/>
  <c r="J981" i="1" s="1"/>
  <c r="I1254" i="1"/>
  <c r="I99" i="1"/>
  <c r="J99" i="1" s="1"/>
  <c r="I498" i="1"/>
  <c r="I1456" i="1"/>
  <c r="I342" i="1"/>
  <c r="J342" i="1" s="1"/>
  <c r="I474" i="1"/>
  <c r="I698" i="1"/>
  <c r="I468" i="1"/>
  <c r="J468" i="1" s="1"/>
  <c r="I662" i="1"/>
  <c r="J662" i="1" s="1"/>
  <c r="I82" i="1"/>
  <c r="I831" i="1"/>
  <c r="J831" i="1" s="1"/>
  <c r="I141" i="1"/>
  <c r="I1390" i="1"/>
  <c r="I1449" i="1"/>
  <c r="J1449" i="1" s="1"/>
  <c r="I315" i="1"/>
  <c r="J315" i="1" s="1"/>
  <c r="I393" i="1"/>
  <c r="I56" i="1"/>
  <c r="I521" i="1"/>
  <c r="I1396" i="1"/>
  <c r="J1396" i="1" s="1"/>
  <c r="I1112" i="1"/>
  <c r="I627" i="1"/>
  <c r="I121" i="1"/>
  <c r="I251" i="1"/>
  <c r="I1468" i="1"/>
  <c r="J1468" i="1" s="1"/>
  <c r="I354" i="1"/>
  <c r="I1368" i="1"/>
  <c r="J1368" i="1" s="1"/>
  <c r="I873" i="1"/>
  <c r="I1234" i="1"/>
  <c r="I1217" i="1"/>
  <c r="J1217" i="1" s="1"/>
  <c r="I1370" i="1"/>
  <c r="I768" i="1"/>
  <c r="I91" i="1"/>
  <c r="I415" i="1"/>
  <c r="I828" i="1"/>
  <c r="I1167" i="1"/>
  <c r="J1167" i="1" s="1"/>
  <c r="I117" i="1"/>
  <c r="I738" i="1"/>
  <c r="I739" i="1"/>
  <c r="J739" i="1" s="1"/>
  <c r="I740" i="1"/>
  <c r="J740" i="1" s="1"/>
  <c r="I403" i="1"/>
  <c r="J403" i="1" s="1"/>
  <c r="I1195" i="1"/>
  <c r="I1547" i="1"/>
  <c r="I778" i="1"/>
  <c r="I263" i="1"/>
  <c r="I1238" i="1"/>
  <c r="I862" i="1"/>
  <c r="I779" i="1"/>
  <c r="I154" i="1"/>
  <c r="J154" i="1" s="1"/>
  <c r="I1432" i="1"/>
  <c r="J1432" i="1" s="1"/>
  <c r="I302" i="1"/>
  <c r="J302" i="1" s="1"/>
  <c r="I446" i="1"/>
  <c r="I1269" i="1"/>
  <c r="I956" i="1"/>
  <c r="I1273" i="1"/>
  <c r="J1273" i="1" s="1"/>
  <c r="I225" i="1"/>
  <c r="J225" i="1" s="1"/>
  <c r="I1061" i="1"/>
  <c r="I573" i="1"/>
  <c r="I882" i="1"/>
  <c r="J882" i="1" s="1"/>
  <c r="I681" i="1"/>
  <c r="J681" i="1" s="1"/>
  <c r="I620" i="1"/>
  <c r="J620" i="1" s="1"/>
  <c r="I1514" i="1"/>
  <c r="I910" i="1"/>
  <c r="J910" i="1" s="1"/>
  <c r="I488" i="1"/>
  <c r="I664" i="1"/>
  <c r="I110" i="1"/>
  <c r="I887" i="1"/>
  <c r="J887" i="1" s="1"/>
  <c r="I197" i="1"/>
  <c r="I1067" i="1"/>
  <c r="I531" i="1"/>
  <c r="J531" i="1" s="1"/>
  <c r="I291" i="1"/>
  <c r="I608" i="1"/>
  <c r="J608" i="1" s="1"/>
  <c r="I677" i="1"/>
  <c r="I114" i="1"/>
  <c r="I708" i="1"/>
  <c r="I678" i="1"/>
  <c r="I174" i="1"/>
  <c r="I52" i="1"/>
  <c r="J52" i="1" s="1"/>
  <c r="I622" i="1"/>
  <c r="I589" i="1"/>
  <c r="I1463" i="1"/>
  <c r="J1463" i="1" s="1"/>
  <c r="I1232" i="1"/>
  <c r="I843" i="1"/>
  <c r="I908" i="1"/>
  <c r="I1113" i="1"/>
  <c r="J1113" i="1" s="1"/>
  <c r="I205" i="1"/>
  <c r="J205" i="1" s="1"/>
  <c r="I921" i="1"/>
  <c r="I889" i="1"/>
  <c r="I353" i="1"/>
  <c r="I1010" i="1"/>
  <c r="J1010" i="1" s="1"/>
  <c r="I1035" i="1"/>
  <c r="J1035" i="1" s="1"/>
  <c r="I124" i="1"/>
  <c r="I978" i="1"/>
  <c r="I491" i="1"/>
  <c r="I950" i="1"/>
  <c r="J950" i="1" s="1"/>
  <c r="I1526" i="1"/>
  <c r="I83" i="1"/>
  <c r="I979" i="1"/>
  <c r="J979" i="1" s="1"/>
  <c r="I1294" i="1"/>
  <c r="I168" i="1"/>
  <c r="J168" i="1" s="1"/>
  <c r="I480" i="1"/>
  <c r="J480" i="1" s="1"/>
  <c r="I1397" i="1"/>
  <c r="I580" i="1"/>
  <c r="I935" i="1"/>
  <c r="I816" i="1"/>
  <c r="I195" i="1"/>
  <c r="I1066" i="1"/>
  <c r="I933" i="1"/>
  <c r="J933" i="1" s="1"/>
  <c r="I814" i="1"/>
  <c r="J814" i="1" s="1"/>
  <c r="I649" i="1"/>
  <c r="J649" i="1" s="1"/>
  <c r="I1271" i="1"/>
  <c r="I579" i="1"/>
  <c r="I543" i="1"/>
  <c r="I693" i="1"/>
  <c r="I1178" i="1"/>
  <c r="J1178" i="1" s="1"/>
  <c r="I514" i="1"/>
  <c r="I1371" i="1"/>
  <c r="J1371" i="1" s="1"/>
  <c r="I1482" i="1"/>
  <c r="I696" i="1"/>
  <c r="J696" i="1" s="1"/>
  <c r="I387" i="1"/>
  <c r="I658" i="1"/>
  <c r="J658" i="1" s="1"/>
  <c r="I870" i="1"/>
  <c r="I949" i="1"/>
  <c r="I402" i="1"/>
  <c r="I208" i="1"/>
  <c r="I334" i="1"/>
  <c r="J334" i="1" s="1"/>
  <c r="I427" i="1"/>
  <c r="I546" i="1"/>
  <c r="J546" i="1" s="1"/>
  <c r="I92" i="1"/>
  <c r="J92" i="1" s="1"/>
  <c r="I699" i="1"/>
  <c r="I700" i="1"/>
  <c r="J700" i="1" s="1"/>
  <c r="I1183" i="1"/>
  <c r="I451" i="1"/>
  <c r="J451" i="1" s="1"/>
  <c r="I57" i="1"/>
  <c r="I422" i="1"/>
  <c r="J422" i="1" s="1"/>
  <c r="I586" i="1"/>
  <c r="J586" i="1" s="1"/>
  <c r="I1380" i="1"/>
  <c r="J1380" i="1" s="1"/>
  <c r="I728" i="1"/>
  <c r="J728" i="1" s="1"/>
  <c r="I552" i="1"/>
  <c r="I1493" i="1"/>
  <c r="J1493" i="1" s="1"/>
  <c r="I152" i="1"/>
  <c r="J152" i="1" s="1"/>
  <c r="I575" i="1"/>
  <c r="I747" i="1"/>
  <c r="I782" i="1"/>
  <c r="J782" i="1" s="1"/>
  <c r="I94" i="1"/>
  <c r="I1373" i="1"/>
  <c r="I1224" i="1"/>
  <c r="I777" i="1"/>
  <c r="I203" i="1"/>
  <c r="I661" i="1"/>
  <c r="J661" i="1" s="1"/>
  <c r="I1288" i="1"/>
  <c r="J1288" i="1" s="1"/>
  <c r="I817" i="1"/>
  <c r="J817" i="1" s="1"/>
  <c r="I256" i="1"/>
  <c r="I458" i="1"/>
  <c r="J458" i="1" s="1"/>
  <c r="I781" i="1"/>
  <c r="I818" i="1"/>
  <c r="I314" i="1"/>
  <c r="J314" i="1" s="1"/>
  <c r="I332" i="1"/>
  <c r="J332" i="1" s="1"/>
  <c r="I947" i="1"/>
  <c r="I819" i="1"/>
  <c r="J819" i="1" s="1"/>
  <c r="I211" i="1"/>
  <c r="I1374" i="1"/>
  <c r="I395" i="1"/>
  <c r="I489" i="1"/>
  <c r="I1318" i="1"/>
  <c r="I1030" i="1"/>
  <c r="I1129" i="1"/>
  <c r="I265" i="1"/>
  <c r="I1104" i="1"/>
  <c r="I634" i="1"/>
  <c r="I365" i="1"/>
  <c r="J365" i="1" s="1"/>
  <c r="I795" i="1"/>
  <c r="J795" i="1" s="1"/>
  <c r="I663" i="1"/>
  <c r="I103" i="1"/>
  <c r="I322" i="1"/>
  <c r="J322" i="1" s="1"/>
  <c r="I595" i="1"/>
  <c r="I706" i="1"/>
  <c r="I166" i="1"/>
  <c r="J166" i="1" s="1"/>
  <c r="I196" i="1"/>
  <c r="J196" i="1" s="1"/>
  <c r="I238" i="1"/>
  <c r="I1118" i="1"/>
  <c r="J1118" i="1" s="1"/>
  <c r="I592" i="1"/>
  <c r="J592" i="1" s="1"/>
  <c r="I410" i="1"/>
  <c r="I701" i="1"/>
  <c r="J701" i="1" s="1"/>
  <c r="I717" i="1"/>
  <c r="I232" i="1"/>
  <c r="J232" i="1" s="1"/>
  <c r="I902" i="1"/>
  <c r="I718" i="1"/>
  <c r="J718" i="1" s="1"/>
  <c r="I233" i="1"/>
  <c r="I466" i="1"/>
  <c r="J466" i="1" s="1"/>
  <c r="I721" i="1"/>
  <c r="I638" i="1"/>
  <c r="J638" i="1" s="1"/>
  <c r="I1499" i="1"/>
  <c r="I1283" i="1"/>
  <c r="I967" i="1"/>
  <c r="I1455" i="1"/>
  <c r="J1455" i="1" s="1"/>
  <c r="I1043" i="1"/>
  <c r="J1043" i="1" s="1"/>
  <c r="I244" i="1"/>
  <c r="J244" i="1" s="1"/>
  <c r="I1467" i="1"/>
  <c r="I929" i="1"/>
  <c r="I416" i="1"/>
  <c r="J416" i="1" s="1"/>
  <c r="I1176" i="1"/>
  <c r="I683" i="1"/>
  <c r="I160" i="1"/>
  <c r="J160" i="1" s="1"/>
  <c r="I1009" i="1"/>
  <c r="I551" i="1"/>
  <c r="I1071" i="1"/>
  <c r="I530" i="1"/>
  <c r="I125" i="1"/>
  <c r="J125" i="1" s="1"/>
  <c r="I1016" i="1"/>
  <c r="J1016" i="1" s="1"/>
  <c r="I1475" i="1"/>
  <c r="J1475" i="1" s="1"/>
  <c r="I281" i="1"/>
  <c r="J281" i="1" s="1"/>
  <c r="I520" i="1"/>
  <c r="I1439" i="1"/>
  <c r="J1439" i="1" s="1"/>
  <c r="I1109" i="1"/>
  <c r="J1109" i="1" s="1"/>
  <c r="I1188" i="1"/>
  <c r="I858" i="1"/>
  <c r="I255" i="1"/>
  <c r="J255" i="1" s="1"/>
  <c r="I171" i="1"/>
  <c r="I1291" i="1"/>
  <c r="J1291" i="1" s="1"/>
  <c r="I1182" i="1"/>
  <c r="J1182" i="1" s="1"/>
  <c r="I1264" i="1"/>
  <c r="I854" i="1"/>
  <c r="J854" i="1" s="1"/>
  <c r="I1106" i="1"/>
  <c r="J1106" i="1" s="1"/>
  <c r="I757" i="1"/>
  <c r="J757" i="1" s="1"/>
  <c r="I752" i="1"/>
  <c r="I260" i="1"/>
  <c r="I1159" i="1"/>
  <c r="J1159" i="1" s="1"/>
  <c r="I617" i="1"/>
  <c r="J617" i="1" s="1"/>
  <c r="I1535" i="1"/>
  <c r="J1535" i="1" s="1"/>
  <c r="I656" i="1"/>
  <c r="I1545" i="1"/>
  <c r="I1518" i="1"/>
  <c r="I1145" i="1"/>
  <c r="I390" i="1"/>
  <c r="J390" i="1" s="1"/>
  <c r="I1364" i="1"/>
  <c r="I499" i="1"/>
  <c r="J499" i="1" s="1"/>
  <c r="I963" i="1"/>
  <c r="J963" i="1" s="1"/>
  <c r="I1420" i="1"/>
  <c r="I55" i="1"/>
  <c r="I1510" i="1"/>
  <c r="J1510" i="1" s="1"/>
  <c r="I93" i="1"/>
  <c r="I1546" i="1"/>
  <c r="I359" i="1"/>
  <c r="I1458" i="1"/>
  <c r="J1458" i="1" s="1"/>
  <c r="I996" i="1"/>
  <c r="J996" i="1" s="1"/>
  <c r="I537" i="1"/>
  <c r="I1212" i="1"/>
  <c r="J1212" i="1" s="1"/>
  <c r="I538" i="1"/>
  <c r="I1486" i="1"/>
  <c r="J1486" i="1" s="1"/>
  <c r="I396" i="1"/>
  <c r="I585" i="1"/>
  <c r="J585" i="1" s="1"/>
  <c r="I63" i="1"/>
  <c r="I428" i="1"/>
  <c r="J428" i="1" s="1"/>
  <c r="I639" i="1"/>
  <c r="J639" i="1" s="1"/>
  <c r="I732" i="1"/>
  <c r="I804" i="1"/>
  <c r="I1369" i="1"/>
  <c r="I896" i="1"/>
  <c r="I748" i="1"/>
  <c r="I345" i="1"/>
  <c r="J345" i="1" s="1"/>
  <c r="I1408" i="1"/>
  <c r="J1408" i="1" s="1"/>
  <c r="I1082" i="1"/>
  <c r="I687" i="1"/>
  <c r="J687" i="1" s="1"/>
  <c r="I210" i="1"/>
  <c r="I188" i="1"/>
  <c r="I1387" i="1"/>
  <c r="I859" i="1"/>
  <c r="I313" i="1"/>
  <c r="J313" i="1" s="1"/>
  <c r="I917" i="1"/>
  <c r="J917" i="1" s="1"/>
  <c r="I942" i="1"/>
  <c r="J942" i="1" s="1"/>
  <c r="I860" i="1"/>
  <c r="J860" i="1" s="1"/>
  <c r="I373" i="1"/>
  <c r="I1092" i="1"/>
  <c r="I1088" i="1"/>
  <c r="J1088" i="1" s="1"/>
  <c r="I863" i="1"/>
  <c r="J863" i="1" s="1"/>
  <c r="I270" i="1"/>
  <c r="J270" i="1" s="1"/>
  <c r="I1494" i="1"/>
  <c r="I481" i="1"/>
  <c r="I528" i="1"/>
  <c r="I1360" i="1"/>
  <c r="I1083" i="1"/>
  <c r="I536" i="1"/>
  <c r="I318" i="1"/>
  <c r="J318" i="1" s="1"/>
  <c r="I1146" i="1"/>
  <c r="I702" i="1"/>
  <c r="I786" i="1"/>
  <c r="J786" i="1" s="1"/>
  <c r="I875" i="1"/>
  <c r="I705" i="1"/>
  <c r="J705" i="1" s="1"/>
  <c r="I163" i="1"/>
  <c r="J163" i="1" s="1"/>
  <c r="I802" i="1"/>
  <c r="J802" i="1" s="1"/>
  <c r="I682" i="1"/>
  <c r="J682" i="1" s="1"/>
  <c r="I746" i="1"/>
  <c r="I215" i="1"/>
  <c r="J215" i="1" s="1"/>
  <c r="I709" i="1"/>
  <c r="J709" i="1" s="1"/>
  <c r="I279" i="1"/>
  <c r="I1160" i="1"/>
  <c r="I653" i="1"/>
  <c r="J653" i="1" s="1"/>
  <c r="I532" i="1"/>
  <c r="J532" i="1" s="1"/>
  <c r="I815" i="1"/>
  <c r="I797" i="1"/>
  <c r="I335" i="1"/>
  <c r="I1002" i="1"/>
  <c r="J1002" i="1" s="1"/>
  <c r="I798" i="1"/>
  <c r="I292" i="1"/>
  <c r="I800" i="1"/>
  <c r="J800" i="1" s="1"/>
  <c r="I822" i="1"/>
  <c r="J822" i="1" s="1"/>
  <c r="I679" i="1"/>
  <c r="J679" i="1" s="1"/>
  <c r="I1532" i="1"/>
  <c r="J1532" i="1" s="1"/>
  <c r="I1343" i="1"/>
  <c r="I1041" i="1"/>
  <c r="I120" i="1"/>
  <c r="J120" i="1" s="1"/>
  <c r="I611" i="1"/>
  <c r="I289" i="1"/>
  <c r="J289" i="1" s="1"/>
  <c r="I79" i="1"/>
  <c r="I977" i="1"/>
  <c r="I490" i="1"/>
  <c r="I1354" i="1"/>
  <c r="J1354" i="1" s="1"/>
  <c r="I1503" i="1"/>
  <c r="I207" i="1"/>
  <c r="I1085" i="1"/>
  <c r="I613" i="1"/>
  <c r="I811" i="1"/>
  <c r="J811" i="1" s="1"/>
  <c r="I1093" i="1"/>
  <c r="J1093" i="1" s="1"/>
  <c r="I164" i="1"/>
  <c r="I1089" i="1"/>
  <c r="I874" i="1"/>
  <c r="I375" i="1"/>
  <c r="I560" i="1"/>
  <c r="I1478" i="1"/>
  <c r="J1478" i="1" s="1"/>
  <c r="I1534" i="1"/>
  <c r="I1287" i="1"/>
  <c r="J1287" i="1" s="1"/>
  <c r="I899" i="1"/>
  <c r="I312" i="1"/>
  <c r="I771" i="1"/>
  <c r="J771" i="1" s="1"/>
  <c r="I1087" i="1"/>
  <c r="J1087" i="1" s="1"/>
  <c r="I437" i="1"/>
  <c r="J437" i="1" s="1"/>
  <c r="I1490" i="1"/>
  <c r="I787" i="1"/>
  <c r="J787" i="1" s="1"/>
  <c r="I1323" i="1"/>
  <c r="J1323" i="1" s="1"/>
  <c r="I1230" i="1"/>
  <c r="J1230" i="1" s="1"/>
  <c r="I309" i="1"/>
  <c r="J309" i="1" s="1"/>
  <c r="I900" i="1"/>
  <c r="J900" i="1" s="1"/>
  <c r="I1487" i="1"/>
  <c r="I510" i="1"/>
  <c r="J510" i="1" s="1"/>
  <c r="I904" i="1"/>
  <c r="J904" i="1" s="1"/>
  <c r="I1033" i="1"/>
  <c r="I569" i="1"/>
  <c r="I87" i="1"/>
  <c r="I1184" i="1"/>
  <c r="I590" i="1"/>
  <c r="I214" i="1"/>
  <c r="I801" i="1"/>
  <c r="I274" i="1"/>
  <c r="J274" i="1" s="1"/>
  <c r="I325" i="1"/>
  <c r="I714" i="1"/>
  <c r="I654" i="1"/>
  <c r="J654" i="1" s="1"/>
  <c r="I838" i="1"/>
  <c r="J838" i="1" s="1"/>
  <c r="I839" i="1"/>
  <c r="J839" i="1" s="1"/>
  <c r="I907" i="1"/>
  <c r="J907" i="1" s="1"/>
  <c r="I1410" i="1"/>
  <c r="J1410" i="1" s="1"/>
  <c r="I61" i="1"/>
  <c r="I1008" i="1"/>
  <c r="J1008" i="1" s="1"/>
  <c r="I1054" i="1"/>
  <c r="I1137" i="1"/>
  <c r="I1072" i="1"/>
  <c r="I209" i="1"/>
  <c r="I1138" i="1"/>
  <c r="I1127" i="1"/>
  <c r="I604" i="1"/>
  <c r="J604" i="1" s="1"/>
  <c r="I1508" i="1"/>
  <c r="J1508" i="1" s="1"/>
  <c r="I712" i="1"/>
  <c r="I1507" i="1"/>
  <c r="I940" i="1"/>
  <c r="I371" i="1"/>
  <c r="I1512" i="1"/>
  <c r="I1014" i="1"/>
  <c r="J1014" i="1" s="1"/>
  <c r="I1046" i="1"/>
  <c r="J1046" i="1" s="1"/>
  <c r="I984" i="1"/>
  <c r="J984" i="1" s="1"/>
  <c r="I1446" i="1"/>
  <c r="J1446" i="1" s="1"/>
  <c r="I821" i="1"/>
  <c r="J821" i="1" s="1"/>
  <c r="I212" i="1"/>
  <c r="J212" i="1" s="1"/>
  <c r="I1080" i="1"/>
  <c r="I944" i="1"/>
  <c r="I1115" i="1"/>
  <c r="J1115" i="1" s="1"/>
  <c r="I1301" i="1"/>
  <c r="J1301" i="1" s="1"/>
  <c r="I316" i="1"/>
  <c r="J316" i="1" s="1"/>
  <c r="I582" i="1"/>
  <c r="J582" i="1" s="1"/>
  <c r="I1404" i="1"/>
  <c r="I1134" i="1"/>
  <c r="J1134" i="1" s="1"/>
  <c r="I360" i="1"/>
  <c r="J360" i="1" s="1"/>
  <c r="I755" i="1"/>
  <c r="I962" i="1"/>
  <c r="I745" i="1"/>
  <c r="J745" i="1" s="1"/>
  <c r="I236" i="1"/>
  <c r="J236" i="1" s="1"/>
  <c r="I785" i="1"/>
  <c r="I1239" i="1"/>
  <c r="I1197" i="1"/>
  <c r="I901" i="1"/>
  <c r="J901" i="1" s="1"/>
  <c r="I471" i="1"/>
  <c r="J471" i="1" s="1"/>
  <c r="I1128" i="1"/>
  <c r="J1128" i="1" s="1"/>
  <c r="I343" i="1"/>
  <c r="J343" i="1" s="1"/>
  <c r="I1164" i="1"/>
  <c r="J1164" i="1" s="1"/>
  <c r="I719" i="1"/>
  <c r="J719" i="1" s="1"/>
  <c r="I70" i="1"/>
  <c r="J70" i="1" s="1"/>
  <c r="I1125" i="1"/>
  <c r="I204" i="1"/>
  <c r="J204" i="1" s="1"/>
  <c r="I339" i="1"/>
  <c r="I123" i="1"/>
  <c r="J123" i="1" s="1"/>
  <c r="I550" i="1"/>
  <c r="I690" i="1"/>
  <c r="I246" i="1"/>
  <c r="I675" i="1"/>
  <c r="J675" i="1" s="1"/>
  <c r="I516" i="1"/>
  <c r="I461" i="1"/>
  <c r="J461" i="1" s="1"/>
  <c r="I1524" i="1"/>
  <c r="J1524" i="1" s="1"/>
  <c r="I86" i="1"/>
  <c r="I943" i="1"/>
  <c r="J943" i="1" s="1"/>
  <c r="I434" i="1"/>
  <c r="J434" i="1" s="1"/>
  <c r="I651" i="1"/>
  <c r="I1521" i="1"/>
  <c r="I1020" i="1"/>
  <c r="I570" i="1"/>
  <c r="J570" i="1" s="1"/>
  <c r="I366" i="1"/>
  <c r="J366" i="1" s="1"/>
  <c r="I1395" i="1"/>
  <c r="I945" i="1"/>
  <c r="I374" i="1"/>
  <c r="I1213" i="1"/>
  <c r="I667" i="1"/>
  <c r="J667" i="1" s="1"/>
  <c r="I618" i="1"/>
  <c r="J618" i="1" s="1"/>
  <c r="I1483" i="1"/>
  <c r="J1483" i="1" s="1"/>
  <c r="I1255" i="1"/>
  <c r="J1255" i="1" s="1"/>
  <c r="I201" i="1"/>
  <c r="I404" i="1"/>
  <c r="I1225" i="1"/>
  <c r="J1225" i="1" s="1"/>
  <c r="I832" i="1"/>
  <c r="I1332" i="1"/>
  <c r="I1102" i="1"/>
  <c r="J1102" i="1" s="1"/>
  <c r="I784" i="1"/>
  <c r="J784" i="1" s="1"/>
  <c r="I273" i="1"/>
  <c r="J273" i="1" s="1"/>
  <c r="I665" i="1"/>
  <c r="J665" i="1" s="1"/>
  <c r="I881" i="1"/>
  <c r="I825" i="1"/>
  <c r="J825" i="1" s="1"/>
  <c r="I331" i="1"/>
  <c r="I283" i="1"/>
  <c r="I369" i="1"/>
  <c r="J369" i="1" s="1"/>
  <c r="I1240" i="1"/>
  <c r="I772" i="1"/>
  <c r="I773" i="1"/>
  <c r="J773" i="1" s="1"/>
  <c r="I988" i="1"/>
  <c r="I880" i="1"/>
  <c r="J880" i="1" s="1"/>
  <c r="I593" i="1"/>
  <c r="J593" i="1" s="1"/>
  <c r="I1242" i="1"/>
  <c r="I883" i="1"/>
  <c r="I411" i="1"/>
  <c r="I1298" i="1"/>
  <c r="J1298" i="1" s="1"/>
  <c r="I1021" i="1"/>
  <c r="J1021" i="1" s="1"/>
  <c r="I759" i="1"/>
  <c r="I131" i="1"/>
  <c r="J131" i="1" s="1"/>
  <c r="I1470" i="1"/>
  <c r="I1249" i="1"/>
  <c r="I286" i="1"/>
  <c r="I128" i="1"/>
  <c r="J128" i="1" s="1"/>
  <c r="I383" i="1"/>
  <c r="J383" i="1" s="1"/>
  <c r="I159" i="1"/>
  <c r="J159" i="1" s="1"/>
  <c r="I1044" i="1"/>
  <c r="I612" i="1"/>
  <c r="I1011" i="1"/>
  <c r="J1011" i="1" s="1"/>
  <c r="I65" i="1"/>
  <c r="I298" i="1"/>
  <c r="I1206" i="1"/>
  <c r="J1206" i="1" s="1"/>
  <c r="I735" i="1"/>
  <c r="I1250" i="1"/>
  <c r="I1384" i="1"/>
  <c r="I247" i="1"/>
  <c r="J247" i="1" s="1"/>
  <c r="I1209" i="1"/>
  <c r="I1355" i="1"/>
  <c r="J1355" i="1" s="1"/>
  <c r="I562" i="1"/>
  <c r="J562" i="1" s="1"/>
  <c r="I646" i="1"/>
  <c r="I1540" i="1"/>
  <c r="J1540" i="1" s="1"/>
  <c r="I1391" i="1"/>
  <c r="J1391" i="1" s="1"/>
  <c r="I85" i="1"/>
  <c r="I983" i="1"/>
  <c r="I433" i="1"/>
  <c r="I1007" i="1"/>
  <c r="J1007" i="1" s="1"/>
  <c r="I1047" i="1"/>
  <c r="J1047" i="1" s="1"/>
  <c r="I1168" i="1"/>
  <c r="J1168" i="1" s="1"/>
  <c r="I1141" i="1"/>
  <c r="J1141" i="1" s="1"/>
  <c r="I1549" i="1"/>
  <c r="I221" i="1"/>
  <c r="J221" i="1" s="1"/>
  <c r="I118" i="1"/>
  <c r="J118" i="1" s="1"/>
  <c r="I219" i="1"/>
  <c r="I587" i="1"/>
  <c r="J587" i="1" s="1"/>
  <c r="I306" i="1"/>
  <c r="I606" i="1"/>
  <c r="I1515" i="1"/>
  <c r="I372" i="1"/>
  <c r="J372" i="1" s="1"/>
  <c r="I1295" i="1"/>
  <c r="J1295" i="1" s="1"/>
  <c r="I137" i="1"/>
  <c r="J137" i="1" s="1"/>
  <c r="I1019" i="1"/>
  <c r="J1019" i="1" s="1"/>
  <c r="I496" i="1"/>
  <c r="I1227" i="1"/>
  <c r="I89" i="1"/>
  <c r="I1058" i="1"/>
  <c r="I631" i="1"/>
  <c r="J631" i="1" s="1"/>
  <c r="I960" i="1"/>
  <c r="I97" i="1"/>
  <c r="I1023" i="1"/>
  <c r="I443" i="1"/>
  <c r="J443" i="1" s="1"/>
  <c r="I1421" i="1"/>
  <c r="I867" i="1"/>
  <c r="J867" i="1" s="1"/>
  <c r="I659" i="1"/>
  <c r="J659" i="1" s="1"/>
  <c r="I1519" i="1"/>
  <c r="I1314" i="1"/>
  <c r="I307" i="1"/>
  <c r="I449" i="1"/>
  <c r="I1277" i="1"/>
  <c r="J1277" i="1" s="1"/>
  <c r="I894" i="1"/>
  <c r="J894" i="1" s="1"/>
  <c r="I688" i="1"/>
  <c r="I1215" i="1"/>
  <c r="J1215" i="1" s="1"/>
  <c r="I824" i="1"/>
  <c r="J824" i="1" s="1"/>
  <c r="I330" i="1"/>
  <c r="J330" i="1" s="1"/>
  <c r="I1158" i="1"/>
  <c r="I968" i="1"/>
  <c r="J968" i="1" s="1"/>
  <c r="I869" i="1"/>
  <c r="J869" i="1" s="1"/>
  <c r="I392" i="1"/>
  <c r="J392" i="1" s="1"/>
  <c r="I912" i="1"/>
  <c r="I418" i="1"/>
  <c r="I1285" i="1"/>
  <c r="I851" i="1"/>
  <c r="I914" i="1"/>
  <c r="I1122" i="1"/>
  <c r="I920" i="1"/>
  <c r="J920" i="1" s="1"/>
  <c r="I715" i="1"/>
  <c r="I1342" i="1"/>
  <c r="I1004" i="1"/>
  <c r="I472" i="1"/>
  <c r="I1425" i="1"/>
  <c r="J1425" i="1" s="1"/>
  <c r="I1247" i="1"/>
  <c r="J1247" i="1" s="1"/>
  <c r="I799" i="1"/>
  <c r="J799" i="1" s="1"/>
  <c r="I176" i="1"/>
  <c r="J176" i="1" s="1"/>
  <c r="I127" i="1"/>
  <c r="I1339" i="1"/>
  <c r="J1339" i="1" s="1"/>
  <c r="I380" i="1"/>
  <c r="J380" i="1" s="1"/>
  <c r="I262" i="1"/>
  <c r="J262" i="1" s="1"/>
  <c r="I425" i="1"/>
  <c r="J425" i="1" s="1"/>
  <c r="I206" i="1"/>
  <c r="J206" i="1" s="1"/>
  <c r="I1084" i="1"/>
  <c r="I674" i="1"/>
  <c r="I1190" i="1"/>
  <c r="J1190" i="1" s="1"/>
  <c r="I162" i="1"/>
  <c r="I341" i="1"/>
  <c r="I1259" i="1"/>
  <c r="I794" i="1"/>
  <c r="I1416" i="1"/>
  <c r="J1416" i="1" s="1"/>
  <c r="I733" i="1"/>
  <c r="I299" i="1"/>
  <c r="I1260" i="1"/>
  <c r="J1260" i="1" s="1"/>
  <c r="I876" i="1"/>
  <c r="J876" i="1" s="1"/>
  <c r="I767" i="1"/>
  <c r="I689" i="1"/>
  <c r="J689" i="1" s="1"/>
  <c r="I90" i="1"/>
  <c r="I237" i="1"/>
  <c r="J237" i="1" s="1"/>
  <c r="I129" i="1"/>
  <c r="J129" i="1" s="1"/>
  <c r="I1018" i="1"/>
  <c r="I494" i="1"/>
  <c r="I133" i="1"/>
  <c r="I1148" i="1"/>
  <c r="J1148" i="1" s="1"/>
  <c r="I1304" i="1"/>
  <c r="J1304" i="1" s="1"/>
  <c r="I813" i="1"/>
  <c r="J813" i="1" s="1"/>
  <c r="I1210" i="1"/>
  <c r="J1210" i="1" s="1"/>
  <c r="I1108" i="1"/>
  <c r="J1108" i="1" s="1"/>
  <c r="I758" i="1"/>
  <c r="J758" i="1" s="1"/>
  <c r="I178" i="1"/>
  <c r="I1488" i="1"/>
  <c r="J1488" i="1" s="1"/>
  <c r="I139" i="1"/>
  <c r="I1059" i="1"/>
  <c r="J1059" i="1" s="1"/>
  <c r="I511" i="1"/>
  <c r="J511" i="1" s="1"/>
  <c r="I500" i="1"/>
  <c r="I948" i="1"/>
  <c r="J948" i="1" s="1"/>
  <c r="I703" i="1"/>
  <c r="I96" i="1"/>
  <c r="I834" i="1"/>
  <c r="I401" i="1"/>
  <c r="J401" i="1" s="1"/>
  <c r="I497" i="1"/>
  <c r="I1319" i="1"/>
  <c r="I970" i="1"/>
  <c r="J970" i="1" s="1"/>
  <c r="I145" i="1"/>
  <c r="I1308" i="1"/>
  <c r="J1308" i="1" s="1"/>
  <c r="I866" i="1"/>
  <c r="J866" i="1" s="1"/>
  <c r="I391" i="1"/>
  <c r="I216" i="1"/>
  <c r="I1221" i="1"/>
  <c r="I916" i="1"/>
  <c r="J916" i="1" s="1"/>
  <c r="I453" i="1"/>
  <c r="I640" i="1"/>
  <c r="J640" i="1" s="1"/>
  <c r="I460" i="1"/>
  <c r="I1326" i="1"/>
  <c r="I913" i="1"/>
  <c r="J913" i="1" s="1"/>
  <c r="I1050" i="1"/>
  <c r="I1241" i="1"/>
  <c r="J1241" i="1" s="1"/>
  <c r="I964" i="1"/>
  <c r="I852" i="1"/>
  <c r="I1442" i="1"/>
  <c r="I1039" i="1"/>
  <c r="I533" i="1"/>
  <c r="J533" i="1" s="1"/>
  <c r="I132" i="1"/>
  <c r="J132" i="1" s="1"/>
  <c r="I1347" i="1"/>
  <c r="J1347" i="1" s="1"/>
  <c r="I840" i="1"/>
  <c r="J840" i="1" s="1"/>
  <c r="I234" i="1"/>
  <c r="J234" i="1" s="1"/>
  <c r="I261" i="1"/>
  <c r="I1500" i="1"/>
  <c r="I509" i="1"/>
  <c r="I361" i="1"/>
  <c r="J361" i="1" s="1"/>
  <c r="I469" i="1"/>
  <c r="I245" i="1"/>
  <c r="I1136" i="1"/>
  <c r="I734" i="1"/>
  <c r="I1476" i="1"/>
  <c r="J1476" i="1" s="1"/>
  <c r="I268" i="1"/>
  <c r="J268" i="1" s="1"/>
  <c r="I385" i="1"/>
  <c r="I1303" i="1"/>
  <c r="I872" i="1"/>
  <c r="I812" i="1"/>
  <c r="J812" i="1" s="1"/>
  <c r="I66" i="1"/>
  <c r="J66" i="1" s="1"/>
  <c r="I344" i="1"/>
  <c r="I1346" i="1"/>
  <c r="I1191" i="1"/>
  <c r="I847" i="1"/>
  <c r="J847" i="1" s="1"/>
  <c r="I729" i="1"/>
  <c r="I150" i="1"/>
  <c r="I829" i="1"/>
  <c r="I169" i="1"/>
  <c r="I1056" i="1"/>
  <c r="J1056" i="1" s="1"/>
  <c r="I554" i="1"/>
  <c r="I1114" i="1"/>
  <c r="I1262" i="1"/>
  <c r="I1243" i="1"/>
  <c r="J1243" i="1" s="1"/>
  <c r="I890" i="1"/>
  <c r="J890" i="1" s="1"/>
  <c r="I868" i="1"/>
  <c r="I1322" i="1"/>
  <c r="I923" i="1"/>
  <c r="I713" i="1"/>
  <c r="J713" i="1" s="1"/>
  <c r="I1095" i="1"/>
  <c r="I743" i="1"/>
  <c r="J743" i="1" s="1"/>
  <c r="I155" i="1"/>
  <c r="I1331" i="1"/>
  <c r="I482" i="1"/>
  <c r="I529" i="1"/>
  <c r="J529" i="1" s="1"/>
  <c r="I1363" i="1"/>
  <c r="J1363" i="1" s="1"/>
  <c r="I1031" i="1"/>
  <c r="J1031" i="1" s="1"/>
  <c r="I666" i="1"/>
  <c r="I1541" i="1"/>
  <c r="I909" i="1"/>
  <c r="I452" i="1"/>
  <c r="J452" i="1" s="1"/>
  <c r="I1034" i="1"/>
  <c r="I1321" i="1"/>
  <c r="I958" i="1"/>
  <c r="I515" i="1"/>
  <c r="J515" i="1" s="1"/>
  <c r="I295" i="1"/>
  <c r="I504" i="1"/>
  <c r="I1377" i="1"/>
  <c r="J1377" i="1" s="1"/>
  <c r="I975" i="1"/>
  <c r="I1156" i="1"/>
  <c r="J1156" i="1" s="1"/>
  <c r="I1341" i="1"/>
  <c r="I1003" i="1"/>
  <c r="I976" i="1"/>
  <c r="J976" i="1" s="1"/>
  <c r="I60" i="1"/>
  <c r="J60" i="1" s="1"/>
  <c r="I1077" i="1"/>
  <c r="I594" i="1"/>
  <c r="J594" i="1" s="1"/>
  <c r="I351" i="1"/>
  <c r="J351" i="1" s="1"/>
  <c r="I1447" i="1"/>
  <c r="I884" i="1"/>
  <c r="I293" i="1"/>
  <c r="J293" i="1" s="1"/>
  <c r="I355" i="1"/>
  <c r="I71" i="1"/>
  <c r="J71" i="1" s="1"/>
  <c r="I597" i="1"/>
  <c r="J597" i="1" s="1"/>
  <c r="I441" i="1"/>
  <c r="I803" i="1"/>
  <c r="I297" i="1"/>
  <c r="J297" i="1" s="1"/>
  <c r="I1166" i="1"/>
  <c r="I793" i="1"/>
  <c r="I1073" i="1"/>
  <c r="I367" i="1"/>
  <c r="J367" i="1" s="1"/>
  <c r="I429" i="1"/>
  <c r="J429" i="1" s="1"/>
  <c r="I1345" i="1"/>
  <c r="I936" i="1"/>
  <c r="I1130" i="1"/>
  <c r="I167" i="1"/>
  <c r="J167" i="1" s="1"/>
  <c r="I386" i="1"/>
  <c r="J386" i="1" s="1"/>
  <c r="I1389" i="1"/>
  <c r="J1389" i="1" s="1"/>
  <c r="I877" i="1"/>
  <c r="J877" i="1" s="1"/>
  <c r="I928" i="1"/>
  <c r="I769" i="1"/>
  <c r="I194" i="1"/>
  <c r="I1325" i="1"/>
  <c r="I218" i="1"/>
  <c r="J218" i="1" s="1"/>
  <c r="I1097" i="1"/>
  <c r="J1097" i="1" s="1"/>
  <c r="I616" i="1"/>
  <c r="I542" i="1"/>
  <c r="J542" i="1" s="1"/>
  <c r="I1362" i="1"/>
  <c r="I1415" i="1"/>
  <c r="J1415" i="1" s="1"/>
  <c r="I953" i="1"/>
  <c r="J953" i="1" s="1"/>
  <c r="I1375" i="1"/>
  <c r="J1375" i="1" s="1"/>
  <c r="I1324" i="1"/>
  <c r="J1324" i="1" s="1"/>
  <c r="I965" i="1"/>
  <c r="J965" i="1" s="1"/>
  <c r="I602" i="1"/>
  <c r="J602" i="1" s="1"/>
  <c r="I1542" i="1"/>
  <c r="J1542" i="1" s="1"/>
  <c r="I998" i="1"/>
  <c r="I576" i="1"/>
  <c r="J576" i="1" s="1"/>
  <c r="I105" i="1"/>
  <c r="J105" i="1" s="1"/>
  <c r="I584" i="1"/>
  <c r="I1419" i="1"/>
  <c r="J1419" i="1" s="1"/>
  <c r="I1036" i="1"/>
  <c r="J1036" i="1" s="1"/>
  <c r="I1275" i="1"/>
  <c r="I1441" i="1"/>
  <c r="I1038" i="1"/>
  <c r="I1110" i="1"/>
  <c r="I148" i="1"/>
  <c r="J148" i="1" s="1"/>
  <c r="I1120" i="1"/>
  <c r="J1120" i="1" s="1"/>
  <c r="I670" i="1"/>
  <c r="J670" i="1" s="1"/>
  <c r="I535" i="1"/>
  <c r="I64" i="1"/>
  <c r="J64" i="1" s="1"/>
  <c r="I966" i="1"/>
  <c r="J966" i="1" s="1"/>
  <c r="I350" i="1"/>
  <c r="I435" i="1"/>
  <c r="I235" i="1"/>
  <c r="J235" i="1" s="1"/>
  <c r="I680" i="1"/>
  <c r="J680" i="1" s="1"/>
  <c r="I547" i="1"/>
  <c r="J547" i="1" s="1"/>
  <c r="I1257" i="1"/>
  <c r="I340" i="1"/>
  <c r="I1205" i="1"/>
  <c r="I871" i="1"/>
  <c r="I1251" i="1"/>
  <c r="J1251" i="1" s="1"/>
  <c r="I447" i="1"/>
  <c r="J447" i="1" s="1"/>
  <c r="I478" i="1"/>
  <c r="I1386" i="1"/>
  <c r="I995" i="1"/>
  <c r="I1426" i="1"/>
  <c r="I275" i="1"/>
  <c r="J275" i="1" s="1"/>
  <c r="I479" i="1"/>
  <c r="I1438" i="1"/>
  <c r="J1438" i="1" s="1"/>
  <c r="I1525" i="1"/>
  <c r="I1068" i="1"/>
  <c r="I809" i="1"/>
  <c r="I254" i="1"/>
  <c r="J254" i="1" s="1"/>
  <c r="I455" i="1"/>
  <c r="I257" i="1"/>
  <c r="J257" i="1" s="1"/>
  <c r="I1140" i="1"/>
  <c r="J1140" i="1" s="1"/>
  <c r="I691" i="1"/>
  <c r="J691" i="1" s="1"/>
  <c r="I1142" i="1"/>
  <c r="I684" i="1"/>
  <c r="J684" i="1" s="1"/>
  <c r="I1201" i="1"/>
  <c r="I1013" i="1"/>
  <c r="I1434" i="1"/>
  <c r="I222" i="1"/>
  <c r="I1530" i="1"/>
  <c r="J1530" i="1" s="1"/>
  <c r="I959" i="1"/>
  <c r="I692" i="1"/>
  <c r="J692" i="1" s="1"/>
  <c r="I1417" i="1"/>
  <c r="I652" i="1"/>
  <c r="I454" i="1"/>
  <c r="J454" i="1" s="1"/>
  <c r="I107" i="1"/>
  <c r="J107" i="1" s="1"/>
  <c r="I1150" i="1"/>
  <c r="J1150" i="1" s="1"/>
  <c r="I278" i="1"/>
  <c r="J278" i="1" s="1"/>
  <c r="I650" i="1"/>
  <c r="J650" i="1" s="1"/>
  <c r="I1094" i="1"/>
  <c r="J1094" i="1" s="1"/>
  <c r="I1069" i="1"/>
  <c r="J1069" i="1" s="1"/>
  <c r="I1162" i="1"/>
  <c r="J1162" i="1" s="1"/>
  <c r="I730" i="1"/>
  <c r="J730" i="1" s="1"/>
  <c r="I672" i="1"/>
  <c r="I119" i="1"/>
  <c r="J119" i="1" s="1"/>
  <c r="I1005" i="1"/>
  <c r="I412" i="1"/>
  <c r="I827" i="1"/>
  <c r="J827" i="1" s="1"/>
  <c r="I628" i="1"/>
  <c r="I1536" i="1"/>
  <c r="J1536" i="1" s="1"/>
  <c r="I384" i="1"/>
  <c r="J384" i="1" s="1"/>
  <c r="I1258" i="1"/>
  <c r="I934" i="1"/>
  <c r="I323" i="1"/>
  <c r="I555" i="1"/>
  <c r="I518" i="1"/>
  <c r="I1437" i="1"/>
  <c r="J1437" i="1" s="1"/>
  <c r="I1070" i="1"/>
  <c r="I189" i="1"/>
  <c r="I368" i="1"/>
  <c r="I519" i="1"/>
  <c r="I1477" i="1"/>
  <c r="I770" i="1"/>
  <c r="I1187" i="1"/>
  <c r="I857" i="1"/>
  <c r="J857" i="1" s="1"/>
  <c r="I311" i="1"/>
  <c r="I1216" i="1"/>
  <c r="J1216" i="1" s="1"/>
  <c r="I304" i="1"/>
  <c r="J304" i="1" s="1"/>
  <c r="I1177" i="1"/>
  <c r="I750" i="1"/>
  <c r="J750" i="1" s="1"/>
  <c r="I1348" i="1"/>
  <c r="I1466" i="1"/>
  <c r="I903" i="1"/>
  <c r="J903" i="1" s="1"/>
  <c r="I1074" i="1"/>
  <c r="J1074" i="1" s="1"/>
  <c r="I924" i="1"/>
  <c r="J924" i="1" s="1"/>
  <c r="I327" i="1"/>
  <c r="J327" i="1" s="1"/>
  <c r="I853" i="1"/>
  <c r="J853" i="1" s="1"/>
  <c r="I1265" i="1"/>
  <c r="I1266" i="1"/>
  <c r="J1266" i="1" s="1"/>
  <c r="I753" i="1"/>
  <c r="I321" i="1"/>
  <c r="J321" i="1" s="1"/>
  <c r="I1484" i="1"/>
  <c r="J1484" i="1" s="1"/>
  <c r="I1063" i="1"/>
  <c r="J1063" i="1" s="1"/>
  <c r="I143" i="1"/>
  <c r="I711" i="1"/>
  <c r="J711" i="1" s="1"/>
  <c r="I669" i="1"/>
  <c r="I51" i="1"/>
  <c r="J51" i="1" s="1"/>
  <c r="I1119" i="1"/>
  <c r="J1119" i="1" s="1"/>
  <c r="I1199" i="1"/>
  <c r="I149" i="1"/>
  <c r="I534" i="1"/>
  <c r="J534" i="1" s="1"/>
  <c r="I610" i="1"/>
  <c r="I727" i="1"/>
  <c r="J727" i="1" s="1"/>
  <c r="I1300" i="1"/>
  <c r="J1300" i="1" s="1"/>
  <c r="I558" i="1"/>
  <c r="I448" i="1"/>
  <c r="I898" i="1"/>
  <c r="I1012" i="1"/>
  <c r="I1548" i="1"/>
  <c r="J1548" i="1" s="1"/>
  <c r="I556" i="1"/>
  <c r="J556" i="1" s="1"/>
  <c r="I1143" i="1"/>
  <c r="I258" i="1"/>
  <c r="I632" i="1"/>
  <c r="J632" i="1" s="1"/>
  <c r="I601" i="1"/>
  <c r="J601" i="1" s="1"/>
  <c r="I1220" i="1"/>
  <c r="I694" i="1"/>
  <c r="I271" i="1"/>
  <c r="I619" i="1"/>
  <c r="J619" i="1" s="1"/>
  <c r="I574" i="1"/>
  <c r="I1027" i="1"/>
  <c r="I626" i="1"/>
  <c r="I1394" i="1"/>
  <c r="J1394" i="1" s="1"/>
  <c r="I1335" i="1"/>
  <c r="I760" i="1"/>
  <c r="J760" i="1" s="1"/>
  <c r="I349" i="1"/>
  <c r="I357" i="1"/>
  <c r="J357" i="1" s="1"/>
  <c r="I250" i="1"/>
  <c r="I1223" i="1"/>
  <c r="I1401" i="1"/>
  <c r="I539" i="1"/>
  <c r="I660" i="1"/>
  <c r="J660" i="1" s="1"/>
  <c r="I850" i="1"/>
  <c r="J850" i="1" s="1"/>
  <c r="I636" i="1"/>
  <c r="J636" i="1" s="1"/>
  <c r="I1064" i="1"/>
  <c r="J1064" i="1" s="1"/>
  <c r="I1155" i="1"/>
  <c r="J1155" i="1" s="1"/>
  <c r="I147" i="1"/>
  <c r="J147" i="1" s="1"/>
  <c r="I240" i="1"/>
  <c r="J240" i="1" s="1"/>
  <c r="I774" i="1"/>
  <c r="J774" i="1" s="1"/>
  <c r="I856" i="1"/>
  <c r="I1040" i="1"/>
  <c r="J1040" i="1" s="1"/>
  <c r="I1022" i="1"/>
  <c r="J1022" i="1" s="1"/>
  <c r="I885" i="1"/>
  <c r="I993" i="1"/>
  <c r="J993" i="1" s="1"/>
  <c r="I426" i="1"/>
  <c r="I641" i="1"/>
  <c r="I1469" i="1"/>
  <c r="I1123" i="1"/>
  <c r="J1123" i="1" s="1"/>
  <c r="I624" i="1"/>
  <c r="J624" i="1" s="1"/>
  <c r="I559" i="1"/>
  <c r="J559" i="1" s="1"/>
  <c r="I1506" i="1"/>
  <c r="I109" i="1"/>
  <c r="J109" i="1" s="1"/>
  <c r="I1282" i="1"/>
  <c r="J1282" i="1" s="1"/>
  <c r="I370" i="1"/>
  <c r="I761" i="1"/>
  <c r="I346" i="1"/>
  <c r="I1218" i="1"/>
  <c r="I925" i="1"/>
  <c r="J925" i="1" s="1"/>
  <c r="I1504" i="1"/>
  <c r="J1504" i="1" s="1"/>
  <c r="I954" i="1"/>
  <c r="J954" i="1" s="1"/>
  <c r="I1491" i="1"/>
  <c r="J1491" i="1" s="1"/>
  <c r="I1407" i="1"/>
  <c r="J1407" i="1" s="1"/>
  <c r="I1170" i="1"/>
  <c r="J1170" i="1" s="1"/>
  <c r="I287" i="1"/>
  <c r="I398" i="1"/>
  <c r="J398" i="1" s="1"/>
  <c r="I1309" i="1"/>
  <c r="J1309" i="1" s="1"/>
  <c r="I1165" i="1"/>
  <c r="J1165" i="1" s="1"/>
  <c r="I399" i="1"/>
  <c r="J399" i="1" s="1"/>
  <c r="I1316" i="1"/>
  <c r="J1316" i="1" s="1"/>
  <c r="I1312" i="1"/>
  <c r="J1312" i="1" s="1"/>
  <c r="I1472" i="1"/>
  <c r="I400" i="1"/>
  <c r="I1268" i="1"/>
  <c r="I830" i="1"/>
  <c r="J830" i="1" s="1"/>
  <c r="I982" i="1"/>
  <c r="J982" i="1" s="1"/>
  <c r="I1528" i="1"/>
  <c r="I905" i="1"/>
  <c r="I376" i="1"/>
  <c r="I999" i="1"/>
  <c r="J999" i="1" s="1"/>
  <c r="I961" i="1"/>
  <c r="J961" i="1" s="1"/>
  <c r="I704" i="1"/>
  <c r="J704" i="1" s="1"/>
  <c r="I1520" i="1"/>
  <c r="J1520" i="1" s="1"/>
  <c r="I1256" i="1"/>
  <c r="J1256" i="1" s="1"/>
  <c r="I723" i="1"/>
  <c r="J723" i="1" s="1"/>
  <c r="I226" i="1"/>
  <c r="I1105" i="1"/>
  <c r="J1105" i="1" s="1"/>
  <c r="I710" i="1"/>
  <c r="I1284" i="1"/>
  <c r="I186" i="1"/>
  <c r="I1157" i="1"/>
  <c r="I763" i="1"/>
  <c r="J763" i="1" s="1"/>
  <c r="I502" i="1"/>
  <c r="J502" i="1" s="1"/>
  <c r="I716" i="1"/>
  <c r="I1527" i="1"/>
  <c r="I1226" i="1"/>
  <c r="J1226" i="1" s="1"/>
  <c r="I1471" i="1"/>
  <c r="I198" i="1"/>
  <c r="I1161" i="1"/>
  <c r="I1233" i="1"/>
  <c r="I284" i="1"/>
  <c r="I1245" i="1"/>
  <c r="I930" i="1"/>
  <c r="I1053" i="1"/>
  <c r="J1053" i="1" s="1"/>
  <c r="I200" i="1"/>
  <c r="I1078" i="1"/>
  <c r="I596" i="1"/>
  <c r="J596" i="1" s="1"/>
  <c r="I1248" i="1"/>
  <c r="J1248" i="1" s="1"/>
  <c r="I791" i="1"/>
  <c r="I1006" i="1"/>
  <c r="I915" i="1"/>
  <c r="J915" i="1" s="1"/>
  <c r="I62" i="1"/>
  <c r="I477" i="1"/>
  <c r="I1344" i="1"/>
  <c r="J1344" i="1" s="1"/>
  <c r="I1116" i="1"/>
  <c r="I111" i="1"/>
  <c r="J111" i="1" s="1"/>
  <c r="I741" i="1"/>
  <c r="I600" i="1"/>
  <c r="J600" i="1" s="1"/>
  <c r="I1505" i="1"/>
  <c r="J1505" i="1" s="1"/>
  <c r="I1175" i="1"/>
  <c r="I1028" i="1"/>
  <c r="I561" i="1"/>
  <c r="I603" i="1"/>
  <c r="J603" i="1" s="1"/>
  <c r="I1539" i="1"/>
  <c r="J1539" i="1" s="1"/>
  <c r="I625" i="1"/>
  <c r="J625" i="1" s="1"/>
  <c r="I1502" i="1"/>
  <c r="J1502" i="1" s="1"/>
  <c r="I939" i="1"/>
  <c r="I432" i="1"/>
  <c r="I1299" i="1"/>
  <c r="I397" i="1"/>
  <c r="J397" i="1" s="1"/>
  <c r="I1306" i="1"/>
  <c r="J1306" i="1" s="1"/>
  <c r="I1310" i="1"/>
  <c r="I1203" i="1"/>
  <c r="I994" i="1"/>
  <c r="I647" i="1"/>
  <c r="J647" i="1" s="1"/>
  <c r="I259" i="1"/>
  <c r="J259" i="1" s="1"/>
  <c r="I1026" i="1"/>
  <c r="I328" i="1"/>
  <c r="J328" i="1" s="1"/>
  <c r="I1231" i="1"/>
  <c r="I180" i="1"/>
  <c r="I1179" i="1"/>
  <c r="J1179" i="1" s="1"/>
  <c r="I780" i="1"/>
  <c r="J780" i="1" s="1"/>
  <c r="I305" i="1"/>
  <c r="I1180" i="1"/>
  <c r="J1180" i="1" s="1"/>
  <c r="I820" i="1"/>
  <c r="J820" i="1" s="1"/>
  <c r="I668" i="1"/>
  <c r="J668" i="1" s="1"/>
  <c r="I1448" i="1"/>
  <c r="J1448" i="1" s="1"/>
  <c r="I997" i="1"/>
  <c r="I106" i="1"/>
  <c r="I227" i="1"/>
  <c r="I1459" i="1"/>
  <c r="J1459" i="1" s="1"/>
  <c r="I59" i="1"/>
  <c r="I199" i="1"/>
  <c r="J199" i="1" s="1"/>
  <c r="I413" i="1"/>
  <c r="I181" i="1"/>
  <c r="J181" i="1" s="1"/>
  <c r="I1333" i="1"/>
  <c r="J1333" i="1" s="1"/>
  <c r="I1253" i="1"/>
  <c r="I358" i="1"/>
  <c r="I1272" i="1"/>
  <c r="J1272" i="1" s="1"/>
  <c r="I864" i="1"/>
  <c r="J864" i="1" s="1"/>
  <c r="I788" i="1"/>
  <c r="J788" i="1" s="1"/>
  <c r="I1211" i="1"/>
  <c r="I185" i="1"/>
  <c r="J185" i="1" s="1"/>
  <c r="I789" i="1"/>
  <c r="J789" i="1" s="1"/>
  <c r="I421" i="1"/>
  <c r="I1489" i="1"/>
  <c r="J1489" i="1" s="1"/>
  <c r="I1453" i="1"/>
  <c r="J1453" i="1" s="1"/>
  <c r="I1065" i="1"/>
  <c r="J1065" i="1" s="1"/>
  <c r="I382" i="1"/>
  <c r="J382" i="1" s="1"/>
  <c r="I440" i="1"/>
  <c r="I1357" i="1"/>
  <c r="I1131" i="1"/>
  <c r="J1131" i="1" s="1"/>
  <c r="I352" i="1"/>
  <c r="I444" i="1"/>
  <c r="J444" i="1" s="1"/>
  <c r="I1358" i="1"/>
  <c r="I1372" i="1"/>
  <c r="J1372" i="1" s="1"/>
  <c r="I81" i="1"/>
  <c r="J81" i="1" s="1"/>
  <c r="I445" i="1"/>
  <c r="J445" i="1" s="1"/>
  <c r="I1317" i="1"/>
  <c r="J1317" i="1" s="1"/>
  <c r="I892" i="1"/>
  <c r="I503" i="1"/>
  <c r="J503" i="1" s="1"/>
  <c r="I98" i="1"/>
  <c r="I946" i="1"/>
  <c r="J946" i="1" s="1"/>
  <c r="I450" i="1"/>
  <c r="J450" i="1" s="1"/>
  <c r="I1457" i="1"/>
  <c r="J1457" i="1" s="1"/>
  <c r="I1101" i="1"/>
  <c r="J1101" i="1" s="1"/>
  <c r="I744" i="1"/>
  <c r="I101" i="1"/>
  <c r="J101" i="1" s="1"/>
  <c r="I1315" i="1"/>
  <c r="J1315" i="1" s="1"/>
  <c r="I72" i="1"/>
  <c r="I266" i="1"/>
  <c r="J266" i="1" s="1"/>
  <c r="I1149" i="1"/>
  <c r="I833" i="1"/>
  <c r="I394" i="1"/>
  <c r="I229" i="1"/>
  <c r="J229" i="1" s="1"/>
  <c r="I1186" i="1"/>
  <c r="I972" i="1"/>
  <c r="I607" i="1"/>
  <c r="J607" i="1" s="1"/>
  <c r="I749" i="1"/>
  <c r="I54" i="1"/>
  <c r="I1274" i="1"/>
  <c r="J1274" i="1" s="1"/>
  <c r="I886" i="1"/>
  <c r="J886" i="1" s="1"/>
  <c r="I239" i="1"/>
  <c r="I1198" i="1"/>
  <c r="I549" i="1"/>
  <c r="I336" i="1"/>
  <c r="I1289" i="1"/>
  <c r="I990" i="1"/>
  <c r="I926" i="1"/>
  <c r="J926" i="1" s="1"/>
  <c r="I241" i="1"/>
  <c r="I1124" i="1"/>
  <c r="I671" i="1"/>
  <c r="I77" i="1"/>
  <c r="I992" i="1"/>
  <c r="J992" i="1" s="1"/>
  <c r="I1079" i="1"/>
  <c r="I1042" i="1"/>
  <c r="J1042" i="1" s="1"/>
  <c r="I161" i="1"/>
  <c r="I517" i="1"/>
  <c r="J517" i="1" s="1"/>
  <c r="I1385" i="1"/>
  <c r="I1174" i="1"/>
  <c r="I911" i="1"/>
  <c r="I841" i="1"/>
  <c r="I644" i="1"/>
  <c r="J644" i="1" s="1"/>
  <c r="I1538" i="1"/>
  <c r="I1236" i="1"/>
  <c r="I1366" i="1"/>
  <c r="J1366" i="1" s="1"/>
  <c r="I642" i="1"/>
  <c r="J642" i="1" s="1"/>
  <c r="I645" i="1"/>
  <c r="I76" i="1"/>
  <c r="I1117" i="1"/>
  <c r="J1117" i="1" s="1"/>
  <c r="I84" i="1"/>
  <c r="I980" i="1"/>
  <c r="I493" i="1"/>
  <c r="I68" i="1"/>
  <c r="J68" i="1" s="1"/>
  <c r="I439" i="1"/>
  <c r="J439" i="1" s="1"/>
  <c r="I1356" i="1"/>
  <c r="J1356" i="1" s="1"/>
  <c r="I144" i="1"/>
  <c r="I1464" i="1"/>
  <c r="J1464" i="1" s="1"/>
  <c r="I1055" i="1"/>
  <c r="I1381" i="1"/>
  <c r="J1381" i="1" s="1"/>
  <c r="I1075" i="1"/>
  <c r="J1075" i="1" s="1"/>
  <c r="I1406" i="1"/>
  <c r="I888" i="1"/>
  <c r="I473" i="1"/>
  <c r="J473" i="1" s="1"/>
  <c r="J1349" i="1"/>
  <c r="J1435" i="1"/>
  <c r="J922" i="1"/>
  <c r="J116" i="1"/>
  <c r="J1066" i="1"/>
  <c r="J1388" i="1"/>
  <c r="J1290" i="1"/>
  <c r="J223" i="1"/>
  <c r="J1246" i="1"/>
  <c r="J828" i="1"/>
  <c r="J1081" i="1"/>
  <c r="J1015" i="1"/>
  <c r="J1107" i="1"/>
  <c r="J1549" i="1"/>
  <c r="J108" i="1"/>
  <c r="J1359" i="1"/>
  <c r="J889" i="1"/>
  <c r="J170" i="1"/>
  <c r="J1208" i="1"/>
  <c r="J156" i="1"/>
  <c r="J1390" i="1"/>
  <c r="J202" i="1"/>
  <c r="J320" i="1"/>
  <c r="J1221" i="1"/>
  <c r="J1379" i="1"/>
  <c r="J1460" i="1"/>
  <c r="J1200" i="1"/>
  <c r="J348" i="1"/>
  <c r="J1261" i="1"/>
  <c r="J189" i="1"/>
  <c r="J1029" i="1"/>
  <c r="J1361" i="1"/>
  <c r="J548" i="1"/>
  <c r="J1320" i="1"/>
  <c r="J1279" i="1"/>
  <c r="J1281" i="1"/>
  <c r="J1485" i="1"/>
  <c r="J583" i="1"/>
  <c r="J580" i="1"/>
  <c r="J1005" i="1"/>
  <c r="J1264" i="1"/>
  <c r="J1429" i="1"/>
  <c r="J1383" i="1"/>
  <c r="J1440" i="1"/>
  <c r="J88" i="1"/>
  <c r="J881" i="1"/>
  <c r="J1000" i="1"/>
  <c r="J363" i="1"/>
  <c r="J836" i="1"/>
  <c r="J765" i="1"/>
  <c r="J1181" i="1"/>
  <c r="J1479" i="1"/>
  <c r="J269" i="1"/>
  <c r="J921" i="1"/>
  <c r="J842" i="1"/>
  <c r="J158" i="1"/>
  <c r="J1090" i="1"/>
  <c r="J141" i="1"/>
  <c r="J835" i="1"/>
  <c r="J1499" i="1"/>
  <c r="J228" i="1"/>
  <c r="J949" i="1"/>
  <c r="J645" i="1"/>
  <c r="J142" i="1"/>
  <c r="J508" i="1"/>
  <c r="J1195" i="1"/>
  <c r="J405" i="1"/>
  <c r="J505" i="1"/>
  <c r="J1547" i="1"/>
  <c r="J526" i="1"/>
  <c r="J1313" i="1"/>
  <c r="J1314" i="1"/>
  <c r="J957" i="1"/>
  <c r="J897" i="1"/>
  <c r="J524" i="1"/>
  <c r="J1399" i="1"/>
  <c r="J738" i="1"/>
  <c r="J1104" i="1"/>
  <c r="J1132" i="1"/>
  <c r="J208" i="1"/>
  <c r="J89" i="1"/>
  <c r="J565" i="1"/>
  <c r="J1302" i="1"/>
  <c r="J192" i="1"/>
  <c r="H58" i="1"/>
  <c r="J1100" i="1"/>
  <c r="J752" i="1"/>
  <c r="J184" i="1"/>
  <c r="J1422" i="1"/>
  <c r="J256" i="1"/>
  <c r="J352" i="1"/>
  <c r="J1531" i="1"/>
  <c r="J1387" i="1"/>
  <c r="J85" i="1"/>
  <c r="J1537" i="1"/>
  <c r="J1252" i="1"/>
  <c r="J783" i="1"/>
  <c r="J1397" i="1"/>
  <c r="J912" i="1"/>
  <c r="J263" i="1"/>
  <c r="J747" i="1"/>
  <c r="J113" i="1"/>
  <c r="J611" i="1"/>
  <c r="J1311" i="1"/>
  <c r="J861" i="1"/>
  <c r="J956" i="1"/>
  <c r="J1292" i="1"/>
  <c r="J564" i="1"/>
  <c r="J573" i="1"/>
  <c r="J1193" i="1"/>
  <c r="J1151" i="1"/>
  <c r="J145" i="1"/>
  <c r="J1082" i="1"/>
  <c r="J75" i="1"/>
  <c r="J1092" i="1"/>
  <c r="J1076" i="1"/>
  <c r="J1519" i="1"/>
  <c r="J1541" i="1"/>
  <c r="J1278" i="1"/>
  <c r="J1201" i="1"/>
  <c r="J844" i="1"/>
  <c r="J955" i="1"/>
  <c r="J224" i="1"/>
  <c r="J699" i="1"/>
  <c r="J779" i="1"/>
  <c r="J182" i="1"/>
  <c r="J317" i="1"/>
  <c r="J555" i="1"/>
  <c r="J1145" i="1"/>
  <c r="J1057" i="1"/>
  <c r="J1444" i="1"/>
  <c r="J702" i="1"/>
  <c r="J1474" i="1"/>
  <c r="J1089" i="1"/>
  <c r="J485" i="1"/>
  <c r="J1431" i="1"/>
  <c r="J1395" i="1"/>
  <c r="J985" i="1"/>
  <c r="J1254" i="1"/>
  <c r="J231" i="1"/>
  <c r="J1452" i="1"/>
  <c r="J294" i="1"/>
  <c r="J1137" i="1"/>
  <c r="J195" i="1"/>
  <c r="J63" i="1"/>
  <c r="J251" i="1"/>
  <c r="J614" i="1"/>
  <c r="J1513" i="1"/>
  <c r="J115" i="1"/>
  <c r="J627" i="1"/>
  <c r="J1144" i="1"/>
  <c r="J135" i="1"/>
  <c r="J1497" i="1"/>
  <c r="J677" i="1"/>
  <c r="J1529" i="1"/>
  <c r="J242" i="1"/>
  <c r="J378" i="1"/>
  <c r="J1414" i="1"/>
  <c r="J312" i="1"/>
  <c r="J1398" i="1"/>
  <c r="J707" i="1"/>
  <c r="J453" i="1"/>
  <c r="J77" i="1"/>
  <c r="J872" i="1"/>
  <c r="J197" i="1"/>
  <c r="J329" i="1"/>
  <c r="J427" i="1"/>
  <c r="J883" i="1"/>
  <c r="J1289" i="1"/>
  <c r="J563" i="1"/>
  <c r="J292" i="1"/>
  <c r="J1067" i="1"/>
  <c r="J335" i="1"/>
  <c r="J923" i="1"/>
  <c r="J1337" i="1"/>
  <c r="J492" i="1"/>
  <c r="J494" i="1"/>
  <c r="J217" i="1"/>
  <c r="J848" i="1"/>
  <c r="J1543" i="1"/>
  <c r="J1511" i="1"/>
  <c r="J575" i="1"/>
  <c r="J138" i="1"/>
  <c r="J987" i="1"/>
  <c r="J1111" i="1"/>
  <c r="J673" i="1"/>
  <c r="J1329" i="1"/>
  <c r="J1461" i="1"/>
  <c r="J724" i="1"/>
  <c r="J927" i="1"/>
  <c r="J90" i="1"/>
  <c r="J776" i="1"/>
  <c r="J1424" i="1"/>
  <c r="J412" i="1"/>
  <c r="J134" i="1"/>
  <c r="J136" i="1"/>
  <c r="J1481" i="1"/>
  <c r="J581" i="1"/>
  <c r="J1133" i="1"/>
  <c r="J1401" i="1"/>
  <c r="J1269" i="1"/>
  <c r="J1237" i="1"/>
  <c r="J172" i="1"/>
  <c r="J117" i="1"/>
  <c r="J543" i="1"/>
  <c r="J177" i="1"/>
  <c r="J1147" i="1"/>
  <c r="J816" i="1"/>
  <c r="J1218" i="1"/>
  <c r="J1227" i="1"/>
  <c r="J220" i="1"/>
  <c r="J1328" i="1"/>
  <c r="J1276" i="1"/>
  <c r="J344" i="1"/>
  <c r="D45" i="1"/>
  <c r="H50" i="1"/>
  <c r="C24" i="1" l="1"/>
  <c r="J1013" i="1"/>
  <c r="J794" i="1"/>
  <c r="J1406" i="1"/>
  <c r="J482" i="1"/>
  <c r="J1142" i="1"/>
  <c r="J55" i="1"/>
  <c r="J1434" i="1"/>
  <c r="J1231" i="1"/>
  <c r="J1515" i="1"/>
  <c r="J435" i="1"/>
  <c r="J1026" i="1"/>
  <c r="I58" i="1"/>
  <c r="J980" i="1"/>
  <c r="J899" i="1"/>
  <c r="J911" i="1"/>
  <c r="J809" i="1"/>
  <c r="J1262" i="1"/>
  <c r="J804" i="1"/>
  <c r="J1068" i="1"/>
  <c r="I50" i="1"/>
  <c r="J1070" i="1"/>
  <c r="J994" i="1"/>
  <c r="J440" i="1"/>
  <c r="J448" i="1"/>
  <c r="J888" i="1"/>
  <c r="J1080" i="1"/>
  <c r="J710" i="1"/>
  <c r="J1055" i="1"/>
  <c r="J1203" i="1"/>
  <c r="J222" i="1"/>
  <c r="J1466" i="1"/>
  <c r="J579" i="1"/>
  <c r="J1348" i="1"/>
  <c r="J1271" i="1"/>
  <c r="J1322" i="1"/>
  <c r="J1490" i="1"/>
  <c r="J868" i="1"/>
  <c r="J455" i="1"/>
  <c r="J1362" i="1"/>
  <c r="J243" i="1"/>
  <c r="J162" i="1"/>
  <c r="J1198" i="1"/>
  <c r="J1470" i="1"/>
  <c r="J110" i="1"/>
  <c r="J1116" i="1"/>
  <c r="J1496" i="1"/>
  <c r="J598" i="1"/>
  <c r="J898" i="1"/>
  <c r="J1163" i="1"/>
  <c r="J1205" i="1"/>
  <c r="J1417" i="1"/>
  <c r="J1138" i="1"/>
  <c r="J759" i="1"/>
  <c r="J1321" i="1"/>
  <c r="J149" i="1"/>
  <c r="J663" i="1"/>
  <c r="J239" i="1"/>
  <c r="J465" i="1"/>
  <c r="J1386" i="1"/>
  <c r="J285" i="1"/>
  <c r="J340" i="1"/>
  <c r="J1223" i="1"/>
  <c r="J1166" i="1"/>
  <c r="J246" i="1"/>
  <c r="J530" i="1"/>
  <c r="J1245" i="1"/>
  <c r="J1501" i="1"/>
  <c r="J622" i="1"/>
  <c r="J248" i="1"/>
  <c r="J870" i="1"/>
  <c r="J69" i="1"/>
  <c r="J79" i="1"/>
  <c r="J865" i="1"/>
  <c r="J549" i="1"/>
  <c r="J265" i="1"/>
  <c r="J978" i="1"/>
  <c r="J1041" i="1"/>
  <c r="J1346" i="1"/>
  <c r="J628" i="1"/>
  <c r="J80" i="1"/>
  <c r="J918" i="1"/>
  <c r="J339" i="1"/>
  <c r="J1188" i="1"/>
  <c r="J1129" i="1"/>
  <c r="J550" i="1"/>
  <c r="J1456" i="1"/>
  <c r="J1343" i="1"/>
  <c r="J519" i="1"/>
  <c r="J299" i="1"/>
  <c r="J962" i="1"/>
  <c r="J1038" i="1"/>
  <c r="J238" i="1"/>
  <c r="J1518" i="1"/>
  <c r="J298" i="1"/>
  <c r="J1125" i="1"/>
  <c r="J1482" i="1"/>
  <c r="J198" i="1"/>
  <c r="J646" i="1"/>
  <c r="J381" i="1"/>
  <c r="J1136" i="1"/>
  <c r="J683" i="1"/>
  <c r="J1240" i="1"/>
  <c r="J368" i="1"/>
  <c r="J1325" i="1"/>
  <c r="J65" i="1"/>
  <c r="J846" i="1"/>
  <c r="J462" i="1"/>
  <c r="J1079" i="1"/>
  <c r="J1341" i="1"/>
  <c r="J245" i="1"/>
  <c r="J1286" i="1"/>
  <c r="J775" i="1"/>
  <c r="J54" i="1"/>
  <c r="J1303" i="1"/>
  <c r="J201" i="1"/>
  <c r="J307" i="1"/>
  <c r="J919" i="1"/>
  <c r="J102" i="1"/>
  <c r="J1525" i="1"/>
  <c r="J409" i="1"/>
  <c r="J997" i="1"/>
  <c r="J959" i="1"/>
  <c r="J1480" i="1"/>
  <c r="J590" i="1"/>
  <c r="J1025" i="1"/>
  <c r="J1122" i="1"/>
  <c r="J277" i="1"/>
  <c r="J441" i="1"/>
  <c r="J1421" i="1"/>
  <c r="J488" i="1"/>
  <c r="J588" i="1"/>
  <c r="J643" i="1"/>
  <c r="J558" i="1"/>
  <c r="J498" i="1"/>
  <c r="J175" i="1"/>
  <c r="J566" i="1"/>
  <c r="J841" i="1"/>
  <c r="J1158" i="1"/>
  <c r="J520" i="1"/>
  <c r="J879" i="1"/>
  <c r="J509" i="1"/>
  <c r="J1370" i="1"/>
  <c r="J1285" i="1"/>
  <c r="J426" i="1"/>
  <c r="J1209" i="1"/>
  <c r="J479" i="1"/>
  <c r="J402" i="1"/>
  <c r="J121" i="1"/>
  <c r="J362" i="1"/>
  <c r="J62" i="1"/>
  <c r="J1378" i="1"/>
  <c r="J1385" i="1"/>
  <c r="J469" i="1"/>
  <c r="J375" i="1"/>
  <c r="J1500" i="1"/>
  <c r="J1061" i="1"/>
  <c r="J442" i="1"/>
  <c r="J539" i="1"/>
  <c r="J1319" i="1"/>
  <c r="J862" i="1"/>
  <c r="J1049" i="1"/>
  <c r="J126" i="1"/>
  <c r="J1369" i="1"/>
  <c r="J87" i="1"/>
  <c r="J803" i="1"/>
  <c r="J1450" i="1"/>
  <c r="J1299" i="1"/>
  <c r="J139" i="1"/>
  <c r="J261" i="1"/>
  <c r="J1514" i="1"/>
  <c r="J1199" i="1"/>
  <c r="J286" i="1"/>
  <c r="J669" i="1"/>
  <c r="J1462" i="1"/>
  <c r="J729" i="1"/>
  <c r="J497" i="1"/>
  <c r="J1250" i="1"/>
  <c r="J518" i="1"/>
  <c r="J1039" i="1"/>
  <c r="J1023" i="1"/>
  <c r="J560" i="1"/>
  <c r="J415" i="1"/>
  <c r="J355" i="1"/>
  <c r="J1526" i="1"/>
  <c r="J810" i="1"/>
  <c r="J78" i="1"/>
  <c r="J1006" i="1"/>
  <c r="J610" i="1"/>
  <c r="J1420" i="1"/>
  <c r="J1149" i="1"/>
  <c r="J1249" i="1"/>
  <c r="J749" i="1"/>
  <c r="J748" i="1"/>
  <c r="J1310" i="1"/>
  <c r="J761" i="1"/>
  <c r="J379" i="1"/>
  <c r="J279" i="1"/>
  <c r="J755" i="1"/>
  <c r="J1185" i="1"/>
  <c r="J875" i="1"/>
  <c r="J200" i="1"/>
  <c r="J1534" i="1"/>
  <c r="J845" i="1"/>
  <c r="J1003" i="1"/>
  <c r="J282" i="1"/>
  <c r="J1445" i="1"/>
  <c r="J1487" i="1"/>
  <c r="J486" i="1"/>
  <c r="J1229" i="1"/>
  <c r="J83" i="1"/>
  <c r="J95" i="1"/>
  <c r="J939" i="1"/>
  <c r="J988" i="1"/>
  <c r="J1506" i="1"/>
  <c r="J1469" i="1"/>
  <c r="J478" i="1"/>
  <c r="J385" i="1"/>
  <c r="J190" i="1"/>
  <c r="J1268" i="1"/>
  <c r="J1239" i="1"/>
  <c r="J688" i="1"/>
  <c r="J977" i="1"/>
  <c r="J1546" i="1"/>
  <c r="J742" i="1"/>
  <c r="J349" i="1"/>
  <c r="J1280" i="1"/>
  <c r="J490" i="1"/>
  <c r="J929" i="1"/>
  <c r="J456" i="1"/>
  <c r="J686" i="1"/>
  <c r="J561" i="1"/>
  <c r="J1345" i="1"/>
  <c r="J1258" i="1"/>
  <c r="J1078" i="1"/>
  <c r="J909" i="1"/>
  <c r="J216" i="1"/>
  <c r="J358" i="1"/>
  <c r="J769" i="1"/>
  <c r="J449" i="1"/>
  <c r="J1257" i="1"/>
  <c r="J960" i="1"/>
  <c r="J1402" i="1"/>
  <c r="J359" i="1"/>
  <c r="J226" i="1"/>
  <c r="J1085" i="1"/>
  <c r="J350" i="1"/>
  <c r="J1009" i="1"/>
  <c r="J535" i="1"/>
  <c r="J1270" i="1"/>
  <c r="J945" i="1"/>
  <c r="J59" i="1"/>
  <c r="J295" i="1"/>
  <c r="J829" i="1"/>
  <c r="J161" i="1"/>
  <c r="J1259" i="1"/>
  <c r="J801" i="1"/>
  <c r="J1099" i="1"/>
  <c r="J1441" i="1"/>
  <c r="J495" i="1"/>
  <c r="J61" i="1"/>
  <c r="J1238" i="1"/>
  <c r="J843" i="1"/>
  <c r="J766" i="1"/>
  <c r="J908" i="1"/>
  <c r="J1139" i="1"/>
  <c r="J308" i="1"/>
  <c r="J721" i="1"/>
  <c r="J589" i="1"/>
  <c r="J1028" i="1"/>
  <c r="J241" i="1"/>
  <c r="J790" i="1"/>
  <c r="J250" i="1"/>
  <c r="J928" i="1"/>
  <c r="J500" i="1"/>
  <c r="J516" i="1"/>
  <c r="J537" i="1"/>
  <c r="J1062" i="1"/>
  <c r="J726" i="1"/>
  <c r="J501" i="1"/>
  <c r="J595" i="1"/>
  <c r="J935" i="1"/>
  <c r="J690" i="1"/>
  <c r="J1503" i="1"/>
  <c r="J578" i="1"/>
  <c r="J685" i="1"/>
  <c r="J1538" i="1"/>
  <c r="J545" i="1"/>
  <c r="J741" i="1"/>
  <c r="J770" i="1"/>
  <c r="J885" i="1"/>
  <c r="J940" i="1"/>
  <c r="J1405" i="1"/>
  <c r="J423" i="1"/>
  <c r="J666" i="1"/>
  <c r="J1545" i="1"/>
  <c r="J1307" i="1"/>
  <c r="J252" i="1"/>
  <c r="J130" i="1"/>
  <c r="J84" i="1"/>
  <c r="J157" i="1"/>
  <c r="J311" i="1"/>
  <c r="J1191" i="1"/>
  <c r="J934" i="1"/>
  <c r="J260" i="1"/>
  <c r="J914" i="1"/>
  <c r="J612" i="1"/>
  <c r="J1130" i="1"/>
  <c r="J267" i="1"/>
  <c r="J1472" i="1"/>
  <c r="J86" i="1"/>
  <c r="J703" i="1"/>
  <c r="J634" i="1"/>
  <c r="J1044" i="1"/>
  <c r="J1160" i="1"/>
  <c r="J1294" i="1"/>
  <c r="J1265" i="1"/>
  <c r="J180" i="1"/>
  <c r="J613" i="1"/>
  <c r="J1077" i="1"/>
  <c r="J272" i="1"/>
  <c r="J734" i="1"/>
  <c r="J249" i="1"/>
  <c r="J708" i="1"/>
  <c r="J291" i="1"/>
  <c r="J1161" i="1"/>
  <c r="J1154" i="1"/>
  <c r="J296" i="1"/>
  <c r="J678" i="1"/>
  <c r="J1127" i="1"/>
  <c r="J874" i="1"/>
  <c r="J674" i="1"/>
  <c r="J374" i="1"/>
  <c r="J1084" i="1"/>
  <c r="J1351" i="1"/>
  <c r="J936" i="1"/>
  <c r="J143" i="1"/>
  <c r="J1512" i="1"/>
  <c r="J331" i="1"/>
  <c r="J389" i="1"/>
  <c r="J336" i="1"/>
  <c r="J1326" i="1"/>
  <c r="J796" i="1"/>
  <c r="J127" i="1"/>
  <c r="J430" i="1"/>
  <c r="J1213" i="1"/>
  <c r="J353" i="1"/>
  <c r="J753" i="1"/>
  <c r="J1157" i="1"/>
  <c r="J767" i="1"/>
  <c r="J1428" i="1"/>
  <c r="J1033" i="1"/>
  <c r="J1296" i="1"/>
  <c r="J1071" i="1"/>
  <c r="J772" i="1"/>
  <c r="J395" i="1"/>
  <c r="J472" i="1"/>
  <c r="J616" i="1"/>
  <c r="J733" i="1"/>
  <c r="J433" i="1"/>
  <c r="J826" i="1"/>
  <c r="J731" i="1"/>
  <c r="J858" i="1"/>
  <c r="J76" i="1"/>
  <c r="J1018" i="1"/>
  <c r="J1072" i="1"/>
  <c r="J1171" i="1"/>
  <c r="J851" i="1"/>
  <c r="J967" i="1"/>
  <c r="J337" i="1"/>
  <c r="J706" i="1"/>
  <c r="J737" i="1"/>
  <c r="J169" i="1"/>
  <c r="J371" i="1"/>
  <c r="J777" i="1"/>
  <c r="J194" i="1"/>
  <c r="J1318" i="1"/>
  <c r="J569" i="1"/>
  <c r="J1358" i="1"/>
  <c r="J553" i="1"/>
  <c r="J717" i="1"/>
  <c r="J651" i="1"/>
  <c r="J96" i="1"/>
  <c r="J420" i="1"/>
  <c r="J1091" i="1"/>
  <c r="J421" i="1"/>
  <c r="J990" i="1"/>
  <c r="J114" i="1"/>
  <c r="J902" i="1"/>
  <c r="J896" i="1"/>
  <c r="J283" i="1"/>
  <c r="J1284" i="1"/>
  <c r="J652" i="1"/>
  <c r="J347" i="1"/>
  <c r="J944" i="1"/>
  <c r="J1183" i="1"/>
  <c r="J1516" i="1"/>
  <c r="J1197" i="1"/>
  <c r="J391" i="1"/>
  <c r="J892" i="1"/>
  <c r="J417" i="1"/>
  <c r="J884" i="1"/>
  <c r="J932" i="1"/>
  <c r="J1207" i="1"/>
  <c r="J715" i="1"/>
  <c r="J952" i="1"/>
  <c r="J1153" i="1"/>
  <c r="J373" i="1"/>
  <c r="J931" i="1"/>
  <c r="J1073" i="1"/>
  <c r="J852" i="1"/>
  <c r="J418" i="1"/>
  <c r="J746" i="1"/>
  <c r="J493" i="1"/>
  <c r="J506" i="1"/>
  <c r="J1427" i="1"/>
  <c r="J477" i="1"/>
  <c r="J1365" i="1"/>
  <c r="J735" i="1"/>
  <c r="J1124" i="1"/>
  <c r="J833" i="1"/>
  <c r="J460" i="1"/>
  <c r="J394" i="1"/>
  <c r="J1275" i="1"/>
  <c r="J396" i="1"/>
  <c r="J354" i="1"/>
  <c r="J407" i="1"/>
  <c r="J400" i="1"/>
  <c r="J1186" i="1"/>
  <c r="J623" i="1"/>
  <c r="J995" i="1"/>
  <c r="J1527" i="1"/>
  <c r="J287" i="1"/>
  <c r="J633" i="1"/>
  <c r="J1175" i="1"/>
  <c r="J91" i="1"/>
  <c r="J432" i="1"/>
  <c r="J1467" i="1"/>
  <c r="J227" i="1"/>
  <c r="J751" i="1"/>
  <c r="J716" i="1"/>
  <c r="J664" i="1"/>
  <c r="J1357" i="1"/>
  <c r="J1024" i="1"/>
  <c r="J1244" i="1"/>
  <c r="J346" i="1"/>
  <c r="J528" i="1"/>
  <c r="J271" i="1"/>
  <c r="J615" i="1"/>
  <c r="J856" i="1"/>
  <c r="J214" i="1"/>
  <c r="J793" i="1"/>
  <c r="J491" i="1"/>
  <c r="J1176" i="1"/>
  <c r="J233" i="1"/>
  <c r="J1083" i="1"/>
  <c r="J484" i="1"/>
  <c r="J1027" i="1"/>
  <c r="J781" i="1"/>
  <c r="J964" i="1"/>
  <c r="J1177" i="1"/>
  <c r="J629" i="1"/>
  <c r="J1404" i="1"/>
  <c r="J930" i="1"/>
  <c r="J464" i="1"/>
  <c r="J732" i="1"/>
  <c r="J1086" i="1"/>
  <c r="J341" i="1"/>
  <c r="J815" i="1"/>
  <c r="J871" i="1"/>
  <c r="J406" i="1"/>
  <c r="J905" i="1"/>
  <c r="J1360" i="1"/>
  <c r="J785" i="1"/>
  <c r="J155" i="1"/>
  <c r="J94" i="1"/>
  <c r="J1103" i="1"/>
  <c r="J210" i="1"/>
  <c r="J457" i="1"/>
  <c r="J188" i="1"/>
  <c r="J947" i="1"/>
  <c r="J305" i="1"/>
  <c r="J1392" i="1"/>
  <c r="J1353" i="1"/>
  <c r="J470" i="1"/>
  <c r="J1219" i="1"/>
  <c r="J1112" i="1"/>
  <c r="J193" i="1"/>
  <c r="J474" i="1"/>
  <c r="J906" i="1"/>
  <c r="J514" i="1"/>
  <c r="J1187" i="1"/>
  <c r="J1098" i="1"/>
  <c r="J150" i="1"/>
  <c r="J414" i="1"/>
  <c r="J207" i="1"/>
  <c r="J606" i="1"/>
  <c r="J1004" i="1"/>
  <c r="J797" i="1"/>
  <c r="J1442" i="1"/>
  <c r="J626" i="1"/>
  <c r="J1050" i="1"/>
  <c r="J768" i="1"/>
  <c r="J656" i="1"/>
  <c r="J1400" i="1"/>
  <c r="J393" i="1"/>
  <c r="J983" i="1"/>
  <c r="J140" i="1"/>
  <c r="J1192" i="1"/>
  <c r="J554" i="1"/>
  <c r="J792" i="1"/>
  <c r="J873" i="1"/>
  <c r="J253" i="1"/>
  <c r="J521" i="1"/>
  <c r="J171" i="1"/>
  <c r="J209" i="1"/>
  <c r="J698" i="1"/>
  <c r="J1058" i="1"/>
  <c r="J1533" i="1"/>
  <c r="J1096" i="1"/>
  <c r="J1426" i="1"/>
  <c r="J133" i="1"/>
  <c r="J1174" i="1"/>
  <c r="J1384" i="1"/>
  <c r="J483" i="1"/>
  <c r="J1283" i="1"/>
  <c r="J1017" i="1"/>
  <c r="J973" i="1"/>
  <c r="J219" i="1"/>
  <c r="J104" i="1"/>
  <c r="J1364" i="1"/>
  <c r="J496" i="1"/>
  <c r="J264" i="1"/>
  <c r="J124" i="1"/>
  <c r="J1211" i="1"/>
  <c r="J1494" i="1"/>
  <c r="J467" i="1"/>
  <c r="J971" i="1"/>
  <c r="J697" i="1"/>
  <c r="J834" i="1"/>
  <c r="J1447" i="1"/>
  <c r="J82" i="1"/>
  <c r="J672" i="1"/>
  <c r="J1336" i="1"/>
  <c r="J551" i="1"/>
  <c r="J1332" i="1"/>
  <c r="J446" i="1"/>
  <c r="J1173" i="1"/>
  <c r="J178" i="1"/>
  <c r="J377" i="1"/>
  <c r="J1477" i="1"/>
  <c r="J1172" i="1"/>
  <c r="J1233" i="1"/>
  <c r="J975" i="1"/>
  <c r="J310" i="1"/>
  <c r="J1012" i="1"/>
  <c r="J574" i="1"/>
  <c r="J187" i="1"/>
  <c r="J1194" i="1"/>
  <c r="J186" i="1"/>
  <c r="J1528" i="1"/>
  <c r="J211" i="1"/>
  <c r="J481" i="1"/>
  <c r="J859" i="1"/>
  <c r="J103" i="1"/>
  <c r="J694" i="1"/>
  <c r="J72" i="1"/>
  <c r="J832" i="1"/>
  <c r="J1253" i="1"/>
  <c r="J972" i="1"/>
  <c r="J1034" i="1"/>
  <c r="J1234" i="1"/>
  <c r="J536" i="1"/>
  <c r="J1236" i="1"/>
  <c r="J258" i="1"/>
  <c r="J1498" i="1"/>
  <c r="J998" i="1"/>
  <c r="J1507" i="1"/>
  <c r="J798" i="1"/>
  <c r="J974" i="1"/>
  <c r="J323" i="1"/>
  <c r="J1232" i="1"/>
  <c r="J413" i="1"/>
  <c r="J671" i="1"/>
  <c r="J641" i="1"/>
  <c r="J404" i="1"/>
  <c r="J1411" i="1"/>
  <c r="J410" i="1"/>
  <c r="J676" i="1"/>
  <c r="J1521" i="1"/>
  <c r="J1492" i="1"/>
  <c r="J1373" i="1"/>
  <c r="J164" i="1"/>
  <c r="J1517" i="1"/>
  <c r="J1030" i="1"/>
  <c r="J174" i="1"/>
  <c r="J1020" i="1"/>
  <c r="J584" i="1"/>
  <c r="J1335" i="1"/>
  <c r="J1143" i="1"/>
  <c r="J1032" i="1"/>
  <c r="J411" i="1"/>
  <c r="J56" i="1"/>
  <c r="J370" i="1"/>
  <c r="J818" i="1"/>
  <c r="J387" i="1"/>
  <c r="J376" i="1"/>
  <c r="J1224" i="1"/>
  <c r="J1342" i="1"/>
  <c r="J791" i="1"/>
  <c r="J98" i="1"/>
  <c r="J1054" i="1"/>
  <c r="J1060" i="1"/>
  <c r="J714" i="1"/>
  <c r="J213" i="1"/>
  <c r="J93" i="1"/>
  <c r="J513" i="1"/>
  <c r="J1471" i="1"/>
  <c r="J989" i="1"/>
  <c r="J571" i="1"/>
  <c r="J525" i="1"/>
  <c r="J823" i="1"/>
  <c r="J744" i="1"/>
  <c r="J1220" i="1"/>
  <c r="J1184" i="1"/>
  <c r="J808" i="1"/>
  <c r="J1146" i="1"/>
  <c r="J325" i="1"/>
  <c r="J489" i="1"/>
  <c r="J203" i="1"/>
  <c r="J693" i="1"/>
  <c r="J144" i="1"/>
  <c r="J1242" i="1"/>
  <c r="J57" i="1"/>
  <c r="J1110" i="1"/>
  <c r="J504" i="1"/>
  <c r="J284" i="1"/>
  <c r="J1095" i="1"/>
  <c r="J712" i="1"/>
  <c r="J106" i="1"/>
  <c r="J146" i="1"/>
  <c r="J630" i="1"/>
  <c r="J1412" i="1"/>
  <c r="J1114" i="1"/>
  <c r="J326" i="1"/>
  <c r="J778" i="1"/>
  <c r="J538" i="1"/>
  <c r="J1374" i="1"/>
  <c r="J1331" i="1"/>
  <c r="J609" i="1"/>
  <c r="J306" i="1"/>
  <c r="J552" i="1"/>
  <c r="J958" i="1"/>
  <c r="J97" i="1"/>
  <c r="J657" i="1"/>
  <c r="J58" i="1" l="1"/>
  <c r="J50" i="1"/>
  <c r="C26" i="1" l="1"/>
  <c r="C27" i="1" s="1"/>
  <c r="D27" i="1" l="1" a="1"/>
  <c r="D27" i="1" s="1"/>
  <c r="C36" i="1" l="1"/>
  <c r="K50" i="1" l="1"/>
  <c r="K450" i="1"/>
  <c r="M450" i="1" s="1"/>
  <c r="P450" i="1" s="1"/>
  <c r="K850" i="1"/>
  <c r="L850" i="1" s="1"/>
  <c r="K1250" i="1"/>
  <c r="K151" i="1"/>
  <c r="K551" i="1"/>
  <c r="M551" i="1" s="1"/>
  <c r="P551" i="1" s="1"/>
  <c r="K951" i="1"/>
  <c r="M951" i="1" s="1"/>
  <c r="P951" i="1" s="1"/>
  <c r="K1351" i="1"/>
  <c r="M1351" i="1" s="1"/>
  <c r="P1351" i="1" s="1"/>
  <c r="K252" i="1"/>
  <c r="L252" i="1" s="1"/>
  <c r="K652" i="1"/>
  <c r="L652" i="1" s="1"/>
  <c r="K1052" i="1"/>
  <c r="M1052" i="1" s="1"/>
  <c r="P1052" i="1" s="1"/>
  <c r="K1452" i="1"/>
  <c r="L1452" i="1" s="1"/>
  <c r="K353" i="1"/>
  <c r="M353" i="1" s="1"/>
  <c r="P353" i="1" s="1"/>
  <c r="K753" i="1"/>
  <c r="L753" i="1" s="1"/>
  <c r="K1153" i="1"/>
  <c r="M1153" i="1" s="1"/>
  <c r="P1153" i="1" s="1"/>
  <c r="K54" i="1"/>
  <c r="K454" i="1"/>
  <c r="L454" i="1" s="1"/>
  <c r="K854" i="1"/>
  <c r="L854" i="1" s="1"/>
  <c r="K1254" i="1"/>
  <c r="M1254" i="1" s="1"/>
  <c r="P1254" i="1" s="1"/>
  <c r="K396" i="1"/>
  <c r="M396" i="1" s="1"/>
  <c r="P396" i="1" s="1"/>
  <c r="K355" i="1"/>
  <c r="K755" i="1"/>
  <c r="M755" i="1" s="1"/>
  <c r="P755" i="1" s="1"/>
  <c r="K1155" i="1"/>
  <c r="M1155" i="1" s="1"/>
  <c r="P1155" i="1" s="1"/>
  <c r="K56" i="1"/>
  <c r="K268" i="1"/>
  <c r="M268" i="1" s="1"/>
  <c r="P268" i="1" s="1"/>
  <c r="K668" i="1"/>
  <c r="M668" i="1" s="1"/>
  <c r="P668" i="1" s="1"/>
  <c r="K1068" i="1"/>
  <c r="L1068" i="1" s="1"/>
  <c r="K1468" i="1"/>
  <c r="M1468" i="1" s="1"/>
  <c r="P1468" i="1" s="1"/>
  <c r="K349" i="1"/>
  <c r="M349" i="1" s="1"/>
  <c r="P349" i="1" s="1"/>
  <c r="K749" i="1"/>
  <c r="M749" i="1" s="1"/>
  <c r="P749" i="1" s="1"/>
  <c r="K1149" i="1"/>
  <c r="M1149" i="1" s="1"/>
  <c r="P1149" i="1" s="1"/>
  <c r="K57" i="1"/>
  <c r="K756" i="1"/>
  <c r="L756" i="1" s="1"/>
  <c r="K1420" i="1"/>
  <c r="L1420" i="1" s="1"/>
  <c r="K621" i="1"/>
  <c r="M621" i="1" s="1"/>
  <c r="P621" i="1" s="1"/>
  <c r="K1285" i="1"/>
  <c r="M1285" i="1" s="1"/>
  <c r="P1285" i="1" s="1"/>
  <c r="K507" i="1"/>
  <c r="M507" i="1" s="1"/>
  <c r="P507" i="1" s="1"/>
  <c r="K1182" i="1"/>
  <c r="M1182" i="1" s="1"/>
  <c r="P1182" i="1" s="1"/>
  <c r="K365" i="1"/>
  <c r="M365" i="1" s="1"/>
  <c r="P365" i="1" s="1"/>
  <c r="K1047" i="1"/>
  <c r="M1047" i="1" s="1"/>
  <c r="P1047" i="1" s="1"/>
  <c r="K360" i="1"/>
  <c r="K1206" i="1"/>
  <c r="M1206" i="1" s="1"/>
  <c r="P1206" i="1" s="1"/>
  <c r="K542" i="1"/>
  <c r="L542" i="1" s="1"/>
  <c r="K1379" i="1"/>
  <c r="K880" i="1"/>
  <c r="K841" i="1"/>
  <c r="M841" i="1" s="1"/>
  <c r="P841" i="1" s="1"/>
  <c r="K678" i="1"/>
  <c r="L678" i="1" s="1"/>
  <c r="K65" i="1"/>
  <c r="L65" i="1" s="1"/>
  <c r="K283" i="1"/>
  <c r="M283" i="1" s="1"/>
  <c r="P283" i="1" s="1"/>
  <c r="K340" i="1"/>
  <c r="L340" i="1" s="1"/>
  <c r="K245" i="1"/>
  <c r="M245" i="1" s="1"/>
  <c r="P245" i="1" s="1"/>
  <c r="K246" i="1"/>
  <c r="M246" i="1" s="1"/>
  <c r="P246" i="1" s="1"/>
  <c r="K205" i="1"/>
  <c r="L205" i="1" s="1"/>
  <c r="K207" i="1"/>
  <c r="M207" i="1" s="1"/>
  <c r="P207" i="1" s="1"/>
  <c r="K70" i="1"/>
  <c r="M70" i="1" s="1"/>
  <c r="P70" i="1" s="1"/>
  <c r="K470" i="1"/>
  <c r="M470" i="1" s="1"/>
  <c r="P470" i="1" s="1"/>
  <c r="K870" i="1"/>
  <c r="L870" i="1" s="1"/>
  <c r="K1270" i="1"/>
  <c r="M1270" i="1" s="1"/>
  <c r="P1270" i="1" s="1"/>
  <c r="K171" i="1"/>
  <c r="L171" i="1" s="1"/>
  <c r="K571" i="1"/>
  <c r="L571" i="1" s="1"/>
  <c r="K971" i="1"/>
  <c r="K1371" i="1"/>
  <c r="L1371" i="1" s="1"/>
  <c r="K272" i="1"/>
  <c r="M272" i="1" s="1"/>
  <c r="P272" i="1" s="1"/>
  <c r="K672" i="1"/>
  <c r="L672" i="1" s="1"/>
  <c r="K1072" i="1"/>
  <c r="L1072" i="1" s="1"/>
  <c r="K1472" i="1"/>
  <c r="M1472" i="1" s="1"/>
  <c r="P1472" i="1" s="1"/>
  <c r="K373" i="1"/>
  <c r="L373" i="1" s="1"/>
  <c r="K773" i="1"/>
  <c r="L773" i="1" s="1"/>
  <c r="K1173" i="1"/>
  <c r="M1173" i="1" s="1"/>
  <c r="P1173" i="1" s="1"/>
  <c r="K74" i="1"/>
  <c r="L74" i="1" s="1"/>
  <c r="K474" i="1"/>
  <c r="M474" i="1" s="1"/>
  <c r="P474" i="1" s="1"/>
  <c r="K874" i="1"/>
  <c r="K1274" i="1"/>
  <c r="K436" i="1"/>
  <c r="L436" i="1" s="1"/>
  <c r="K375" i="1"/>
  <c r="M375" i="1" s="1"/>
  <c r="P375" i="1" s="1"/>
  <c r="K775" i="1"/>
  <c r="M775" i="1" s="1"/>
  <c r="P775" i="1" s="1"/>
  <c r="K1175" i="1"/>
  <c r="M1175" i="1" s="1"/>
  <c r="P1175" i="1" s="1"/>
  <c r="K216" i="1"/>
  <c r="M216" i="1" s="1"/>
  <c r="P216" i="1" s="1"/>
  <c r="K288" i="1"/>
  <c r="M288" i="1" s="1"/>
  <c r="P288" i="1" s="1"/>
  <c r="K688" i="1"/>
  <c r="M688" i="1" s="1"/>
  <c r="P688" i="1" s="1"/>
  <c r="K1088" i="1"/>
  <c r="K1488" i="1"/>
  <c r="L1488" i="1" s="1"/>
  <c r="K369" i="1"/>
  <c r="M369" i="1" s="1"/>
  <c r="P369" i="1" s="1"/>
  <c r="K769" i="1"/>
  <c r="K1169" i="1"/>
  <c r="M1169" i="1" s="1"/>
  <c r="P1169" i="1" s="1"/>
  <c r="K86" i="1"/>
  <c r="M86" i="1" s="1"/>
  <c r="P86" i="1" s="1"/>
  <c r="K784" i="1"/>
  <c r="L784" i="1" s="1"/>
  <c r="K1456" i="1"/>
  <c r="M1456" i="1" s="1"/>
  <c r="P1456" i="1" s="1"/>
  <c r="K657" i="1"/>
  <c r="M657" i="1" s="1"/>
  <c r="P657" i="1" s="1"/>
  <c r="K1321" i="1"/>
  <c r="L1321" i="1" s="1"/>
  <c r="K545" i="1"/>
  <c r="M545" i="1" s="1"/>
  <c r="P545" i="1" s="1"/>
  <c r="K1218" i="1"/>
  <c r="K403" i="1"/>
  <c r="L403" i="1" s="1"/>
  <c r="K1083" i="1"/>
  <c r="M1083" i="1" s="1"/>
  <c r="P1083" i="1" s="1"/>
  <c r="K406" i="1"/>
  <c r="M406" i="1" s="1"/>
  <c r="P406" i="1" s="1"/>
  <c r="K1258" i="1"/>
  <c r="L1258" i="1" s="1"/>
  <c r="K587" i="1"/>
  <c r="L587" i="1" s="1"/>
  <c r="K1423" i="1"/>
  <c r="M1423" i="1" s="1"/>
  <c r="P1423" i="1" s="1"/>
  <c r="K1176" i="1"/>
  <c r="M1176" i="1" s="1"/>
  <c r="P1176" i="1" s="1"/>
  <c r="K881" i="1"/>
  <c r="M881" i="1" s="1"/>
  <c r="P881" i="1" s="1"/>
  <c r="K64" i="1"/>
  <c r="K106" i="1"/>
  <c r="L106" i="1" s="1"/>
  <c r="K325" i="1"/>
  <c r="M325" i="1" s="1"/>
  <c r="P325" i="1" s="1"/>
  <c r="K78" i="1"/>
  <c r="L78" i="1" s="1"/>
  <c r="K287" i="1"/>
  <c r="L287" i="1" s="1"/>
  <c r="K301" i="1"/>
  <c r="L301" i="1" s="1"/>
  <c r="K247" i="1"/>
  <c r="M247" i="1" s="1"/>
  <c r="P247" i="1" s="1"/>
  <c r="K258" i="1"/>
  <c r="L258" i="1" s="1"/>
  <c r="K827" i="1"/>
  <c r="M827" i="1" s="1"/>
  <c r="P827" i="1" s="1"/>
  <c r="K836" i="1"/>
  <c r="M836" i="1" s="1"/>
  <c r="P836" i="1" s="1"/>
  <c r="K179" i="1"/>
  <c r="L179" i="1" s="1"/>
  <c r="K1041" i="1"/>
  <c r="L1041" i="1" s="1"/>
  <c r="K800" i="1"/>
  <c r="K762" i="1"/>
  <c r="M762" i="1" s="1"/>
  <c r="P762" i="1" s="1"/>
  <c r="K981" i="1"/>
  <c r="M981" i="1" s="1"/>
  <c r="P981" i="1" s="1"/>
  <c r="K1160" i="1"/>
  <c r="L1160" i="1" s="1"/>
  <c r="K1325" i="1"/>
  <c r="M1325" i="1" s="1"/>
  <c r="P1325" i="1" s="1"/>
  <c r="K1486" i="1"/>
  <c r="M1486" i="1" s="1"/>
  <c r="P1486" i="1" s="1"/>
  <c r="K576" i="1"/>
  <c r="M576" i="1" s="1"/>
  <c r="P576" i="1" s="1"/>
  <c r="K864" i="1"/>
  <c r="M864" i="1" s="1"/>
  <c r="P864" i="1" s="1"/>
  <c r="K1064" i="1"/>
  <c r="K1180" i="1"/>
  <c r="M1180" i="1" s="1"/>
  <c r="P1180" i="1" s="1"/>
  <c r="K1401" i="1"/>
  <c r="M1401" i="1" s="1"/>
  <c r="P1401" i="1" s="1"/>
  <c r="K607" i="1"/>
  <c r="K959" i="1"/>
  <c r="M959" i="1" s="1"/>
  <c r="P959" i="1" s="1"/>
  <c r="K1197" i="1"/>
  <c r="M1197" i="1" s="1"/>
  <c r="P1197" i="1" s="1"/>
  <c r="K1406" i="1"/>
  <c r="L1406" i="1" s="1"/>
  <c r="K642" i="1"/>
  <c r="M642" i="1" s="1"/>
  <c r="P642" i="1" s="1"/>
  <c r="K904" i="1"/>
  <c r="L904" i="1" s="1"/>
  <c r="K87" i="1"/>
  <c r="M87" i="1" s="1"/>
  <c r="P87" i="1" s="1"/>
  <c r="K282" i="1"/>
  <c r="L282" i="1" s="1"/>
  <c r="K1000" i="1"/>
  <c r="M1000" i="1" s="1"/>
  <c r="K1217" i="1"/>
  <c r="M1217" i="1" s="1"/>
  <c r="P1217" i="1" s="1"/>
  <c r="K1116" i="1"/>
  <c r="L1116" i="1" s="1"/>
  <c r="K1405" i="1"/>
  <c r="M1405" i="1" s="1"/>
  <c r="P1405" i="1" s="1"/>
  <c r="K1343" i="1"/>
  <c r="M1343" i="1" s="1"/>
  <c r="P1343" i="1" s="1"/>
  <c r="K1241" i="1"/>
  <c r="M1241" i="1" s="1"/>
  <c r="P1241" i="1" s="1"/>
  <c r="K90" i="1"/>
  <c r="M90" i="1" s="1"/>
  <c r="P90" i="1" s="1"/>
  <c r="K490" i="1"/>
  <c r="L490" i="1" s="1"/>
  <c r="K890" i="1"/>
  <c r="M890" i="1" s="1"/>
  <c r="P890" i="1" s="1"/>
  <c r="K1290" i="1"/>
  <c r="K191" i="1"/>
  <c r="L191" i="1" s="1"/>
  <c r="K591" i="1"/>
  <c r="L591" i="1" s="1"/>
  <c r="K991" i="1"/>
  <c r="K1391" i="1"/>
  <c r="L1391" i="1" s="1"/>
  <c r="K292" i="1"/>
  <c r="L292" i="1" s="1"/>
  <c r="K692" i="1"/>
  <c r="K1092" i="1"/>
  <c r="M1092" i="1" s="1"/>
  <c r="P1092" i="1" s="1"/>
  <c r="K1492" i="1"/>
  <c r="L1492" i="1" s="1"/>
  <c r="K393" i="1"/>
  <c r="L393" i="1" s="1"/>
  <c r="K793" i="1"/>
  <c r="L793" i="1" s="1"/>
  <c r="K1193" i="1"/>
  <c r="L1193" i="1" s="1"/>
  <c r="K94" i="1"/>
  <c r="L94" i="1" s="1"/>
  <c r="K494" i="1"/>
  <c r="M494" i="1" s="1"/>
  <c r="P494" i="1" s="1"/>
  <c r="K894" i="1"/>
  <c r="M894" i="1" s="1"/>
  <c r="P894" i="1" s="1"/>
  <c r="K1294" i="1"/>
  <c r="L1294" i="1" s="1"/>
  <c r="K476" i="1"/>
  <c r="M476" i="1" s="1"/>
  <c r="P476" i="1" s="1"/>
  <c r="K395" i="1"/>
  <c r="M395" i="1" s="1"/>
  <c r="P395" i="1" s="1"/>
  <c r="K795" i="1"/>
  <c r="M795" i="1" s="1"/>
  <c r="P795" i="1" s="1"/>
  <c r="K1195" i="1"/>
  <c r="M1195" i="1" s="1"/>
  <c r="P1195" i="1" s="1"/>
  <c r="K256" i="1"/>
  <c r="K308" i="1"/>
  <c r="M308" i="1" s="1"/>
  <c r="P308" i="1" s="1"/>
  <c r="K708" i="1"/>
  <c r="M708" i="1" s="1"/>
  <c r="P708" i="1" s="1"/>
  <c r="K1108" i="1"/>
  <c r="K1508" i="1"/>
  <c r="K389" i="1"/>
  <c r="M389" i="1" s="1"/>
  <c r="P389" i="1" s="1"/>
  <c r="K789" i="1"/>
  <c r="M789" i="1" s="1"/>
  <c r="P789" i="1" s="1"/>
  <c r="K1189" i="1"/>
  <c r="L1189" i="1" s="1"/>
  <c r="K122" i="1"/>
  <c r="L122" i="1" s="1"/>
  <c r="K820" i="1"/>
  <c r="L820" i="1" s="1"/>
  <c r="K1484" i="1"/>
  <c r="L1484" i="1" s="1"/>
  <c r="K685" i="1"/>
  <c r="M685" i="1" s="1"/>
  <c r="P685" i="1" s="1"/>
  <c r="K1357" i="1"/>
  <c r="M1357" i="1" s="1"/>
  <c r="P1357" i="1" s="1"/>
  <c r="K582" i="1"/>
  <c r="M582" i="1" s="1"/>
  <c r="P582" i="1" s="1"/>
  <c r="K1246" i="1"/>
  <c r="L1246" i="1" s="1"/>
  <c r="K441" i="1"/>
  <c r="M441" i="1" s="1"/>
  <c r="P441" i="1" s="1"/>
  <c r="K1119" i="1"/>
  <c r="M1119" i="1" s="1"/>
  <c r="P1119" i="1" s="1"/>
  <c r="K457" i="1"/>
  <c r="M457" i="1" s="1"/>
  <c r="P457" i="1" s="1"/>
  <c r="K1298" i="1"/>
  <c r="M1298" i="1" s="1"/>
  <c r="P1298" i="1" s="1"/>
  <c r="K627" i="1"/>
  <c r="K1463" i="1"/>
  <c r="K62" i="1"/>
  <c r="L62" i="1" s="1"/>
  <c r="K925" i="1"/>
  <c r="L925" i="1" s="1"/>
  <c r="K105" i="1"/>
  <c r="K146" i="1"/>
  <c r="M146" i="1" s="1"/>
  <c r="P146" i="1" s="1"/>
  <c r="K380" i="1"/>
  <c r="M380" i="1" s="1"/>
  <c r="P380" i="1" s="1"/>
  <c r="K118" i="1"/>
  <c r="M118" i="1" s="1"/>
  <c r="P118" i="1" s="1"/>
  <c r="K342" i="1"/>
  <c r="M342" i="1" s="1"/>
  <c r="P342" i="1" s="1"/>
  <c r="K343" i="1"/>
  <c r="M343" i="1" s="1"/>
  <c r="P343" i="1" s="1"/>
  <c r="K302" i="1"/>
  <c r="M302" i="1" s="1"/>
  <c r="P302" i="1" s="1"/>
  <c r="K304" i="1"/>
  <c r="M304" i="1" s="1"/>
  <c r="P304" i="1" s="1"/>
  <c r="K867" i="1"/>
  <c r="K876" i="1"/>
  <c r="M876" i="1" s="1"/>
  <c r="P876" i="1" s="1"/>
  <c r="K220" i="1"/>
  <c r="L220" i="1" s="1"/>
  <c r="K1081" i="1"/>
  <c r="M1081" i="1" s="1"/>
  <c r="P1081" i="1" s="1"/>
  <c r="K924" i="1"/>
  <c r="M924" i="1" s="1"/>
  <c r="P924" i="1" s="1"/>
  <c r="K842" i="1"/>
  <c r="M842" i="1" s="1"/>
  <c r="P842" i="1" s="1"/>
  <c r="K1039" i="1"/>
  <c r="M1039" i="1" s="1"/>
  <c r="P1039" i="1" s="1"/>
  <c r="K1222" i="1"/>
  <c r="M1222" i="1" s="1"/>
  <c r="P1222" i="1" s="1"/>
  <c r="K1386" i="1"/>
  <c r="M1386" i="1" s="1"/>
  <c r="P1386" i="1" s="1"/>
  <c r="K1537" i="1"/>
  <c r="K699" i="1"/>
  <c r="L699" i="1" s="1"/>
  <c r="K940" i="1"/>
  <c r="M940" i="1" s="1"/>
  <c r="P940" i="1" s="1"/>
  <c r="K1117" i="1"/>
  <c r="M1117" i="1" s="1"/>
  <c r="P1117" i="1" s="1"/>
  <c r="K1237" i="1"/>
  <c r="L1237" i="1" s="1"/>
  <c r="K1445" i="1"/>
  <c r="M1445" i="1" s="1"/>
  <c r="P1445" i="1" s="1"/>
  <c r="K725" i="1"/>
  <c r="L725" i="1" s="1"/>
  <c r="K1023" i="1"/>
  <c r="M1023" i="1" s="1"/>
  <c r="P1023" i="1" s="1"/>
  <c r="K1242" i="1"/>
  <c r="L1242" i="1" s="1"/>
  <c r="K1466" i="1"/>
  <c r="L1466" i="1" s="1"/>
  <c r="K740" i="1"/>
  <c r="M740" i="1" s="1"/>
  <c r="P740" i="1" s="1"/>
  <c r="K978" i="1"/>
  <c r="M978" i="1" s="1"/>
  <c r="P978" i="1" s="1"/>
  <c r="K805" i="1"/>
  <c r="M805" i="1" s="1"/>
  <c r="P805" i="1" s="1"/>
  <c r="K1304" i="1"/>
  <c r="M1304" i="1" s="1"/>
  <c r="P1304" i="1" s="1"/>
  <c r="K1517" i="1"/>
  <c r="M1517" i="1" s="1"/>
  <c r="P1517" i="1" s="1"/>
  <c r="K824" i="1"/>
  <c r="L824" i="1" s="1"/>
  <c r="K449" i="1"/>
  <c r="L449" i="1" s="1"/>
  <c r="K1045" i="1"/>
  <c r="M1045" i="1" s="1"/>
  <c r="P1045" i="1" s="1"/>
  <c r="K138" i="1"/>
  <c r="M138" i="1" s="1"/>
  <c r="P138" i="1" s="1"/>
  <c r="K1381" i="1"/>
  <c r="M1381" i="1" s="1"/>
  <c r="P1381" i="1" s="1"/>
  <c r="K603" i="1"/>
  <c r="K724" i="1"/>
  <c r="M724" i="1" s="1"/>
  <c r="P724" i="1" s="1"/>
  <c r="K110" i="1"/>
  <c r="L110" i="1" s="1"/>
  <c r="K510" i="1"/>
  <c r="K910" i="1"/>
  <c r="M910" i="1" s="1"/>
  <c r="P910" i="1" s="1"/>
  <c r="K1310" i="1"/>
  <c r="M1310" i="1" s="1"/>
  <c r="P1310" i="1" s="1"/>
  <c r="K211" i="1"/>
  <c r="M211" i="1" s="1"/>
  <c r="P211" i="1" s="1"/>
  <c r="K611" i="1"/>
  <c r="L611" i="1" s="1"/>
  <c r="K1011" i="1"/>
  <c r="L1011" i="1" s="1"/>
  <c r="K1411" i="1"/>
  <c r="M1411" i="1" s="1"/>
  <c r="P1411" i="1" s="1"/>
  <c r="K312" i="1"/>
  <c r="M312" i="1" s="1"/>
  <c r="P312" i="1" s="1"/>
  <c r="K712" i="1"/>
  <c r="M712" i="1" s="1"/>
  <c r="P712" i="1" s="1"/>
  <c r="K1112" i="1"/>
  <c r="M1112" i="1" s="1"/>
  <c r="P1112" i="1" s="1"/>
  <c r="K1512" i="1"/>
  <c r="M1512" i="1" s="1"/>
  <c r="P1512" i="1" s="1"/>
  <c r="K413" i="1"/>
  <c r="L413" i="1" s="1"/>
  <c r="K813" i="1"/>
  <c r="L813" i="1" s="1"/>
  <c r="K1213" i="1"/>
  <c r="M1213" i="1" s="1"/>
  <c r="P1213" i="1" s="1"/>
  <c r="K114" i="1"/>
  <c r="L114" i="1" s="1"/>
  <c r="K514" i="1"/>
  <c r="L514" i="1" s="1"/>
  <c r="K914" i="1"/>
  <c r="M914" i="1" s="1"/>
  <c r="P914" i="1" s="1"/>
  <c r="K1314" i="1"/>
  <c r="K516" i="1"/>
  <c r="L516" i="1" s="1"/>
  <c r="K415" i="1"/>
  <c r="M415" i="1" s="1"/>
  <c r="P415" i="1" s="1"/>
  <c r="K815" i="1"/>
  <c r="K1215" i="1"/>
  <c r="L1215" i="1" s="1"/>
  <c r="K296" i="1"/>
  <c r="M296" i="1" s="1"/>
  <c r="P296" i="1" s="1"/>
  <c r="K328" i="1"/>
  <c r="M328" i="1" s="1"/>
  <c r="P328" i="1" s="1"/>
  <c r="K728" i="1"/>
  <c r="M728" i="1" s="1"/>
  <c r="P728" i="1" s="1"/>
  <c r="K1128" i="1"/>
  <c r="M1128" i="1" s="1"/>
  <c r="P1128" i="1" s="1"/>
  <c r="K1528" i="1"/>
  <c r="M1528" i="1" s="1"/>
  <c r="P1528" i="1" s="1"/>
  <c r="K409" i="1"/>
  <c r="M409" i="1" s="1"/>
  <c r="P409" i="1" s="1"/>
  <c r="K809" i="1"/>
  <c r="K1209" i="1"/>
  <c r="M1209" i="1" s="1"/>
  <c r="P1209" i="1" s="1"/>
  <c r="K158" i="1"/>
  <c r="M158" i="1" s="1"/>
  <c r="P158" i="1" s="1"/>
  <c r="K856" i="1"/>
  <c r="M856" i="1" s="1"/>
  <c r="P856" i="1" s="1"/>
  <c r="K1520" i="1"/>
  <c r="M1520" i="1" s="1"/>
  <c r="P1520" i="1" s="1"/>
  <c r="K721" i="1"/>
  <c r="M721" i="1" s="1"/>
  <c r="P721" i="1" s="1"/>
  <c r="K1385" i="1"/>
  <c r="L1385" i="1" s="1"/>
  <c r="K618" i="1"/>
  <c r="K1282" i="1"/>
  <c r="M1282" i="1" s="1"/>
  <c r="P1282" i="1" s="1"/>
  <c r="K479" i="1"/>
  <c r="K1147" i="1"/>
  <c r="L1147" i="1" s="1"/>
  <c r="K499" i="1"/>
  <c r="M499" i="1" s="1"/>
  <c r="P499" i="1" s="1"/>
  <c r="K1338" i="1"/>
  <c r="M1338" i="1" s="1"/>
  <c r="P1338" i="1" s="1"/>
  <c r="K667" i="1"/>
  <c r="M667" i="1" s="1"/>
  <c r="P667" i="1" s="1"/>
  <c r="K1502" i="1"/>
  <c r="M1502" i="1" s="1"/>
  <c r="P1502" i="1" s="1"/>
  <c r="K103" i="1"/>
  <c r="L103" i="1" s="1"/>
  <c r="K965" i="1"/>
  <c r="M965" i="1" s="1"/>
  <c r="P965" i="1" s="1"/>
  <c r="K145" i="1"/>
  <c r="M145" i="1" s="1"/>
  <c r="P145" i="1" s="1"/>
  <c r="K198" i="1"/>
  <c r="M198" i="1" s="1"/>
  <c r="P198" i="1" s="1"/>
  <c r="K422" i="1"/>
  <c r="M422" i="1" s="1"/>
  <c r="P422" i="1" s="1"/>
  <c r="K162" i="1"/>
  <c r="K384" i="1"/>
  <c r="L384" i="1" s="1"/>
  <c r="K385" i="1"/>
  <c r="L385" i="1" s="1"/>
  <c r="K344" i="1"/>
  <c r="M344" i="1" s="1"/>
  <c r="P344" i="1" s="1"/>
  <c r="K96" i="1"/>
  <c r="L96" i="1" s="1"/>
  <c r="K907" i="1"/>
  <c r="M907" i="1" s="1"/>
  <c r="P907" i="1" s="1"/>
  <c r="K916" i="1"/>
  <c r="M916" i="1" s="1"/>
  <c r="P916" i="1" s="1"/>
  <c r="K266" i="1"/>
  <c r="M266" i="1" s="1"/>
  <c r="P266" i="1" s="1"/>
  <c r="K1125" i="1"/>
  <c r="M1125" i="1" s="1"/>
  <c r="P1125" i="1" s="1"/>
  <c r="K1004" i="1"/>
  <c r="K906" i="1"/>
  <c r="L906" i="1" s="1"/>
  <c r="K1102" i="1"/>
  <c r="M1102" i="1" s="1"/>
  <c r="P1102" i="1" s="1"/>
  <c r="K1267" i="1"/>
  <c r="M1267" i="1" s="1"/>
  <c r="P1267" i="1" s="1"/>
  <c r="K1438" i="1"/>
  <c r="M1438" i="1" s="1"/>
  <c r="P1438" i="1" s="1"/>
  <c r="K382" i="1"/>
  <c r="L382" i="1" s="1"/>
  <c r="K779" i="1"/>
  <c r="L779" i="1" s="1"/>
  <c r="K999" i="1"/>
  <c r="L999" i="1" s="1"/>
  <c r="K1179" i="1"/>
  <c r="M1179" i="1" s="1"/>
  <c r="P1179" i="1" s="1"/>
  <c r="K1286" i="1"/>
  <c r="M1286" i="1" s="1"/>
  <c r="P1286" i="1" s="1"/>
  <c r="K1504" i="1"/>
  <c r="M1504" i="1" s="1"/>
  <c r="P1504" i="1" s="1"/>
  <c r="K1077" i="1"/>
  <c r="K1036" i="1"/>
  <c r="M1036" i="1" s="1"/>
  <c r="P1036" i="1" s="1"/>
  <c r="K223" i="1"/>
  <c r="M223" i="1" s="1"/>
  <c r="P223" i="1" s="1"/>
  <c r="K244" i="1"/>
  <c r="M244" i="1" s="1"/>
  <c r="P244" i="1" s="1"/>
  <c r="K1205" i="1"/>
  <c r="L1205" i="1" s="1"/>
  <c r="K687" i="1"/>
  <c r="L687" i="1" s="1"/>
  <c r="K958" i="1"/>
  <c r="M958" i="1" s="1"/>
  <c r="P958" i="1" s="1"/>
  <c r="K1144" i="1"/>
  <c r="M1144" i="1" s="1"/>
  <c r="P1144" i="1" s="1"/>
  <c r="K1022" i="1"/>
  <c r="M1022" i="1" s="1"/>
  <c r="P1022" i="1" s="1"/>
  <c r="K130" i="1"/>
  <c r="K530" i="1"/>
  <c r="L530" i="1" s="1"/>
  <c r="K930" i="1"/>
  <c r="L930" i="1" s="1"/>
  <c r="K1330" i="1"/>
  <c r="M1330" i="1" s="1"/>
  <c r="P1330" i="1" s="1"/>
  <c r="K231" i="1"/>
  <c r="M231" i="1" s="1"/>
  <c r="P231" i="1" s="1"/>
  <c r="K631" i="1"/>
  <c r="M631" i="1" s="1"/>
  <c r="P631" i="1" s="1"/>
  <c r="K1031" i="1"/>
  <c r="M1031" i="1" s="1"/>
  <c r="P1031" i="1" s="1"/>
  <c r="K1431" i="1"/>
  <c r="M1431" i="1" s="1"/>
  <c r="P1431" i="1" s="1"/>
  <c r="K332" i="1"/>
  <c r="M332" i="1" s="1"/>
  <c r="P332" i="1" s="1"/>
  <c r="K732" i="1"/>
  <c r="L732" i="1" s="1"/>
  <c r="K1132" i="1"/>
  <c r="M1132" i="1" s="1"/>
  <c r="P1132" i="1" s="1"/>
  <c r="K1532" i="1"/>
  <c r="M1532" i="1" s="1"/>
  <c r="P1532" i="1" s="1"/>
  <c r="K433" i="1"/>
  <c r="M433" i="1" s="1"/>
  <c r="P433" i="1" s="1"/>
  <c r="K833" i="1"/>
  <c r="L833" i="1" s="1"/>
  <c r="K1233" i="1"/>
  <c r="M1233" i="1" s="1"/>
  <c r="P1233" i="1" s="1"/>
  <c r="K134" i="1"/>
  <c r="L134" i="1" s="1"/>
  <c r="K534" i="1"/>
  <c r="M534" i="1" s="1"/>
  <c r="P534" i="1" s="1"/>
  <c r="K934" i="1"/>
  <c r="M934" i="1" s="1"/>
  <c r="P934" i="1" s="1"/>
  <c r="K1334" i="1"/>
  <c r="M1334" i="1" s="1"/>
  <c r="P1334" i="1" s="1"/>
  <c r="K556" i="1"/>
  <c r="M556" i="1" s="1"/>
  <c r="P556" i="1" s="1"/>
  <c r="K435" i="1"/>
  <c r="K835" i="1"/>
  <c r="M835" i="1" s="1"/>
  <c r="P835" i="1" s="1"/>
  <c r="K1235" i="1"/>
  <c r="M1235" i="1" s="1"/>
  <c r="P1235" i="1" s="1"/>
  <c r="K336" i="1"/>
  <c r="K348" i="1"/>
  <c r="L348" i="1" s="1"/>
  <c r="K748" i="1"/>
  <c r="M748" i="1" s="1"/>
  <c r="P748" i="1" s="1"/>
  <c r="K1148" i="1"/>
  <c r="M1148" i="1" s="1"/>
  <c r="P1148" i="1" s="1"/>
  <c r="K1548" i="1"/>
  <c r="M1548" i="1" s="1"/>
  <c r="P1548" i="1" s="1"/>
  <c r="K429" i="1"/>
  <c r="L429" i="1" s="1"/>
  <c r="K829" i="1"/>
  <c r="L829" i="1" s="1"/>
  <c r="K1249" i="1"/>
  <c r="K186" i="1"/>
  <c r="M186" i="1" s="1"/>
  <c r="P186" i="1" s="1"/>
  <c r="K884" i="1"/>
  <c r="M884" i="1" s="1"/>
  <c r="P884" i="1" s="1"/>
  <c r="K58" i="1"/>
  <c r="K757" i="1"/>
  <c r="M757" i="1" s="1"/>
  <c r="P757" i="1" s="1"/>
  <c r="K1421" i="1"/>
  <c r="M1421" i="1" s="1"/>
  <c r="P1421" i="1" s="1"/>
  <c r="K646" i="1"/>
  <c r="M646" i="1" s="1"/>
  <c r="P646" i="1" s="1"/>
  <c r="K1318" i="1"/>
  <c r="M1318" i="1" s="1"/>
  <c r="P1318" i="1" s="1"/>
  <c r="K517" i="1"/>
  <c r="M517" i="1" s="1"/>
  <c r="P517" i="1" s="1"/>
  <c r="K1183" i="1"/>
  <c r="L1183" i="1" s="1"/>
  <c r="K541" i="1"/>
  <c r="K1378" i="1"/>
  <c r="M1378" i="1" s="1"/>
  <c r="P1378" i="1" s="1"/>
  <c r="K707" i="1"/>
  <c r="M707" i="1" s="1"/>
  <c r="P707" i="1" s="1"/>
  <c r="K1541" i="1"/>
  <c r="K143" i="1"/>
  <c r="M143" i="1" s="1"/>
  <c r="P143" i="1" s="1"/>
  <c r="K1005" i="1"/>
  <c r="M1005" i="1" s="1"/>
  <c r="P1005" i="1" s="1"/>
  <c r="K197" i="1"/>
  <c r="M197" i="1" s="1"/>
  <c r="P197" i="1" s="1"/>
  <c r="K240" i="1"/>
  <c r="L240" i="1" s="1"/>
  <c r="K67" i="1"/>
  <c r="L67" i="1" s="1"/>
  <c r="K202" i="1"/>
  <c r="M202" i="1" s="1"/>
  <c r="P202" i="1" s="1"/>
  <c r="K426" i="1"/>
  <c r="M426" i="1" s="1"/>
  <c r="P426" i="1" s="1"/>
  <c r="K427" i="1"/>
  <c r="M427" i="1" s="1"/>
  <c r="P427" i="1" s="1"/>
  <c r="K386" i="1"/>
  <c r="L386" i="1" s="1"/>
  <c r="K97" i="1"/>
  <c r="L97" i="1" s="1"/>
  <c r="K98" i="1"/>
  <c r="M98" i="1" s="1"/>
  <c r="P98" i="1" s="1"/>
  <c r="K960" i="1"/>
  <c r="M960" i="1" s="1"/>
  <c r="P960" i="1" s="1"/>
  <c r="K317" i="1"/>
  <c r="L317" i="1" s="1"/>
  <c r="K1165" i="1"/>
  <c r="M1165" i="1" s="1"/>
  <c r="P1165" i="1" s="1"/>
  <c r="K1096" i="1"/>
  <c r="M1096" i="1" s="1"/>
  <c r="P1096" i="1" s="1"/>
  <c r="K980" i="1"/>
  <c r="M980" i="1" s="1"/>
  <c r="P980" i="1" s="1"/>
  <c r="K1159" i="1"/>
  <c r="K1324" i="1"/>
  <c r="M1324" i="1" s="1"/>
  <c r="P1324" i="1" s="1"/>
  <c r="K1483" i="1"/>
  <c r="L1483" i="1" s="1"/>
  <c r="K567" i="1"/>
  <c r="L567" i="1" s="1"/>
  <c r="K863" i="1"/>
  <c r="M863" i="1" s="1"/>
  <c r="P863" i="1" s="1"/>
  <c r="K1063" i="1"/>
  <c r="M1063" i="1" s="1"/>
  <c r="P1063" i="1" s="1"/>
  <c r="K1236" i="1"/>
  <c r="L1236" i="1" s="1"/>
  <c r="K1344" i="1"/>
  <c r="M1344" i="1" s="1"/>
  <c r="P1344" i="1" s="1"/>
  <c r="K464" i="1"/>
  <c r="L464" i="1" s="1"/>
  <c r="K896" i="1"/>
  <c r="L896" i="1" s="1"/>
  <c r="K1139" i="1"/>
  <c r="M1139" i="1" s="1"/>
  <c r="P1139" i="1" s="1"/>
  <c r="K1361" i="1"/>
  <c r="M1361" i="1" s="1"/>
  <c r="P1361" i="1" s="1"/>
  <c r="K520" i="1"/>
  <c r="M520" i="1" s="1"/>
  <c r="P520" i="1" s="1"/>
  <c r="K903" i="1"/>
  <c r="M903" i="1" s="1"/>
  <c r="P903" i="1" s="1"/>
  <c r="K1099" i="1"/>
  <c r="L1099" i="1" s="1"/>
  <c r="K1255" i="1"/>
  <c r="M1255" i="1" s="1"/>
  <c r="P1255" i="1" s="1"/>
  <c r="K482" i="1"/>
  <c r="M482" i="1" s="1"/>
  <c r="P482" i="1" s="1"/>
  <c r="K1281" i="1"/>
  <c r="M1281" i="1" s="1"/>
  <c r="P1281" i="1" s="1"/>
  <c r="K739" i="1"/>
  <c r="M739" i="1" s="1"/>
  <c r="P739" i="1" s="1"/>
  <c r="K150" i="1"/>
  <c r="L150" i="1" s="1"/>
  <c r="K550" i="1"/>
  <c r="K950" i="1"/>
  <c r="M950" i="1" s="1"/>
  <c r="P950" i="1" s="1"/>
  <c r="K1350" i="1"/>
  <c r="L1350" i="1" s="1"/>
  <c r="K251" i="1"/>
  <c r="K651" i="1"/>
  <c r="L651" i="1" s="1"/>
  <c r="K1051" i="1"/>
  <c r="M1051" i="1" s="1"/>
  <c r="P1051" i="1" s="1"/>
  <c r="K1451" i="1"/>
  <c r="M1451" i="1" s="1"/>
  <c r="P1451" i="1" s="1"/>
  <c r="K352" i="1"/>
  <c r="M352" i="1" s="1"/>
  <c r="K752" i="1"/>
  <c r="M752" i="1" s="1"/>
  <c r="P752" i="1" s="1"/>
  <c r="K1152" i="1"/>
  <c r="M1152" i="1" s="1"/>
  <c r="P1152" i="1" s="1"/>
  <c r="K53" i="1"/>
  <c r="K453" i="1"/>
  <c r="M453" i="1" s="1"/>
  <c r="P453" i="1" s="1"/>
  <c r="K853" i="1"/>
  <c r="L853" i="1" s="1"/>
  <c r="K1253" i="1"/>
  <c r="M1253" i="1" s="1"/>
  <c r="P1253" i="1" s="1"/>
  <c r="K154" i="1"/>
  <c r="L154" i="1" s="1"/>
  <c r="K554" i="1"/>
  <c r="L554" i="1" s="1"/>
  <c r="K954" i="1"/>
  <c r="M954" i="1" s="1"/>
  <c r="P954" i="1" s="1"/>
  <c r="K1354" i="1"/>
  <c r="M1354" i="1" s="1"/>
  <c r="P1354" i="1" s="1"/>
  <c r="K55" i="1"/>
  <c r="K455" i="1"/>
  <c r="M455" i="1" s="1"/>
  <c r="P455" i="1" s="1"/>
  <c r="K855" i="1"/>
  <c r="K376" i="1"/>
  <c r="L376" i="1" s="1"/>
  <c r="K368" i="1"/>
  <c r="L368" i="1" s="1"/>
  <c r="K768" i="1"/>
  <c r="K1168" i="1"/>
  <c r="M1168" i="1" s="1"/>
  <c r="P1168" i="1" s="1"/>
  <c r="K1229" i="1"/>
  <c r="L1229" i="1" s="1"/>
  <c r="K849" i="1"/>
  <c r="L849" i="1" s="1"/>
  <c r="K1269" i="1"/>
  <c r="M1269" i="1" s="1"/>
  <c r="P1269" i="1" s="1"/>
  <c r="K920" i="1"/>
  <c r="M920" i="1" s="1"/>
  <c r="P920" i="1" s="1"/>
  <c r="K785" i="1"/>
  <c r="L785" i="1" s="1"/>
  <c r="K1457" i="1"/>
  <c r="L1457" i="1" s="1"/>
  <c r="K682" i="1"/>
  <c r="M682" i="1" s="1"/>
  <c r="P682" i="1" s="1"/>
  <c r="K1346" i="1"/>
  <c r="M1346" i="1" s="1"/>
  <c r="P1346" i="1" s="1"/>
  <c r="K546" i="1"/>
  <c r="L546" i="1" s="1"/>
  <c r="K1219" i="1"/>
  <c r="L1219" i="1" s="1"/>
  <c r="K586" i="1"/>
  <c r="M586" i="1" s="1"/>
  <c r="P586" i="1" s="1"/>
  <c r="K1422" i="1"/>
  <c r="L1422" i="1" s="1"/>
  <c r="K759" i="1"/>
  <c r="M759" i="1" s="1"/>
  <c r="P759" i="1" s="1"/>
  <c r="K102" i="1"/>
  <c r="M102" i="1" s="1"/>
  <c r="P102" i="1" s="1"/>
  <c r="K183" i="1"/>
  <c r="M183" i="1" s="1"/>
  <c r="P183" i="1" s="1"/>
  <c r="K239" i="1"/>
  <c r="K116" i="1"/>
  <c r="M116" i="1" s="1"/>
  <c r="P116" i="1" s="1"/>
  <c r="K477" i="1"/>
  <c r="M477" i="1" s="1"/>
  <c r="P477" i="1" s="1"/>
  <c r="K437" i="1"/>
  <c r="L437" i="1" s="1"/>
  <c r="K137" i="1"/>
  <c r="L137" i="1" s="1"/>
  <c r="K359" i="1"/>
  <c r="M359" i="1" s="1"/>
  <c r="P359" i="1" s="1"/>
  <c r="K1216" i="1"/>
  <c r="L1216" i="1" s="1"/>
  <c r="K1038" i="1"/>
  <c r="M1038" i="1" s="1"/>
  <c r="P1038" i="1" s="1"/>
  <c r="K1536" i="1"/>
  <c r="M1536" i="1" s="1"/>
  <c r="P1536" i="1" s="1"/>
  <c r="K939" i="1"/>
  <c r="L939" i="1" s="1"/>
  <c r="K1400" i="1"/>
  <c r="L1400" i="1" s="1"/>
  <c r="K1196" i="1"/>
  <c r="M1196" i="1" s="1"/>
  <c r="P1196" i="1" s="1"/>
  <c r="K641" i="1"/>
  <c r="M641" i="1" s="1"/>
  <c r="P641" i="1" s="1"/>
  <c r="K977" i="1"/>
  <c r="L977" i="1" s="1"/>
  <c r="K998" i="1"/>
  <c r="M998" i="1" s="1"/>
  <c r="P998" i="1" s="1"/>
  <c r="K1465" i="1"/>
  <c r="L1465" i="1" s="1"/>
  <c r="K170" i="1"/>
  <c r="M170" i="1" s="1"/>
  <c r="P170" i="1" s="1"/>
  <c r="K570" i="1"/>
  <c r="L570" i="1" s="1"/>
  <c r="K970" i="1"/>
  <c r="M970" i="1" s="1"/>
  <c r="P970" i="1" s="1"/>
  <c r="K1370" i="1"/>
  <c r="M1370" i="1" s="1"/>
  <c r="P1370" i="1" s="1"/>
  <c r="K271" i="1"/>
  <c r="K671" i="1"/>
  <c r="L671" i="1" s="1"/>
  <c r="K1071" i="1"/>
  <c r="M1071" i="1" s="1"/>
  <c r="P1071" i="1" s="1"/>
  <c r="K1471" i="1"/>
  <c r="M1471" i="1" s="1"/>
  <c r="P1471" i="1" s="1"/>
  <c r="K372" i="1"/>
  <c r="M372" i="1" s="1"/>
  <c r="P372" i="1" s="1"/>
  <c r="K772" i="1"/>
  <c r="M772" i="1" s="1"/>
  <c r="P772" i="1" s="1"/>
  <c r="K1172" i="1"/>
  <c r="L1172" i="1" s="1"/>
  <c r="K73" i="1"/>
  <c r="M73" i="1" s="1"/>
  <c r="P73" i="1" s="1"/>
  <c r="K473" i="1"/>
  <c r="L473" i="1" s="1"/>
  <c r="K873" i="1"/>
  <c r="L873" i="1" s="1"/>
  <c r="K1273" i="1"/>
  <c r="M1273" i="1" s="1"/>
  <c r="P1273" i="1" s="1"/>
  <c r="K174" i="1"/>
  <c r="M174" i="1" s="1"/>
  <c r="P174" i="1" s="1"/>
  <c r="K574" i="1"/>
  <c r="L574" i="1" s="1"/>
  <c r="K974" i="1"/>
  <c r="L974" i="1" s="1"/>
  <c r="K1374" i="1"/>
  <c r="M1374" i="1" s="1"/>
  <c r="P1374" i="1" s="1"/>
  <c r="K75" i="1"/>
  <c r="M75" i="1" s="1"/>
  <c r="P75" i="1" s="1"/>
  <c r="K475" i="1"/>
  <c r="L475" i="1" s="1"/>
  <c r="K875" i="1"/>
  <c r="M875" i="1" s="1"/>
  <c r="P875" i="1" s="1"/>
  <c r="K1275" i="1"/>
  <c r="M1275" i="1" s="1"/>
  <c r="P1275" i="1" s="1"/>
  <c r="K416" i="1"/>
  <c r="M416" i="1" s="1"/>
  <c r="P416" i="1" s="1"/>
  <c r="K388" i="1"/>
  <c r="L388" i="1" s="1"/>
  <c r="K788" i="1"/>
  <c r="M788" i="1" s="1"/>
  <c r="P788" i="1" s="1"/>
  <c r="K1188" i="1"/>
  <c r="M1188" i="1" s="1"/>
  <c r="P1188" i="1" s="1"/>
  <c r="K69" i="1"/>
  <c r="M69" i="1" s="1"/>
  <c r="P69" i="1" s="1"/>
  <c r="K469" i="1"/>
  <c r="L469" i="1" s="1"/>
  <c r="K869" i="1"/>
  <c r="M869" i="1" s="1"/>
  <c r="P869" i="1" s="1"/>
  <c r="K1289" i="1"/>
  <c r="M1289" i="1" s="1"/>
  <c r="P1289" i="1" s="1"/>
  <c r="K261" i="1"/>
  <c r="L261" i="1" s="1"/>
  <c r="K956" i="1"/>
  <c r="L956" i="1" s="1"/>
  <c r="K123" i="1"/>
  <c r="M123" i="1" s="1"/>
  <c r="P123" i="1" s="1"/>
  <c r="K821" i="1"/>
  <c r="M821" i="1" s="1"/>
  <c r="P821" i="1" s="1"/>
  <c r="K1485" i="1"/>
  <c r="L1485" i="1" s="1"/>
  <c r="K718" i="1"/>
  <c r="M718" i="1" s="1"/>
  <c r="P718" i="1" s="1"/>
  <c r="K1382" i="1"/>
  <c r="M1382" i="1" s="1"/>
  <c r="P1382" i="1" s="1"/>
  <c r="K583" i="1"/>
  <c r="M583" i="1" s="1"/>
  <c r="P583" i="1" s="1"/>
  <c r="K1247" i="1"/>
  <c r="M1247" i="1" s="1"/>
  <c r="P1247" i="1" s="1"/>
  <c r="K626" i="1"/>
  <c r="M626" i="1" s="1"/>
  <c r="P626" i="1" s="1"/>
  <c r="K1462" i="1"/>
  <c r="M1462" i="1" s="1"/>
  <c r="P1462" i="1" s="1"/>
  <c r="K799" i="1"/>
  <c r="M799" i="1" s="1"/>
  <c r="P799" i="1" s="1"/>
  <c r="K182" i="1"/>
  <c r="M182" i="1" s="1"/>
  <c r="P182" i="1" s="1"/>
  <c r="K237" i="1"/>
  <c r="K63" i="1"/>
  <c r="M63" i="1" s="1"/>
  <c r="P63" i="1" s="1"/>
  <c r="K281" i="1"/>
  <c r="L281" i="1" s="1"/>
  <c r="K324" i="1"/>
  <c r="L324" i="1" s="1"/>
  <c r="K160" i="1"/>
  <c r="L160" i="1" s="1"/>
  <c r="K286" i="1"/>
  <c r="M286" i="1" s="1"/>
  <c r="P286" i="1" s="1"/>
  <c r="K523" i="1"/>
  <c r="L523" i="1" s="1"/>
  <c r="K524" i="1"/>
  <c r="M524" i="1" s="1"/>
  <c r="P524" i="1" s="1"/>
  <c r="K483" i="1"/>
  <c r="L483" i="1" s="1"/>
  <c r="K177" i="1"/>
  <c r="M177" i="1" s="1"/>
  <c r="P177" i="1" s="1"/>
  <c r="K178" i="1"/>
  <c r="M178" i="1" s="1"/>
  <c r="P178" i="1" s="1"/>
  <c r="K1040" i="1"/>
  <c r="L1040" i="1" s="1"/>
  <c r="K401" i="1"/>
  <c r="M401" i="1" s="1"/>
  <c r="P401" i="1" s="1"/>
  <c r="K1245" i="1"/>
  <c r="L1245" i="1" s="1"/>
  <c r="K1300" i="1"/>
  <c r="M1300" i="1" s="1"/>
  <c r="P1300" i="1" s="1"/>
  <c r="K1101" i="1"/>
  <c r="M1101" i="1" s="1"/>
  <c r="P1101" i="1" s="1"/>
  <c r="K1266" i="1"/>
  <c r="M1266" i="1" s="1"/>
  <c r="P1266" i="1" s="1"/>
  <c r="K1437" i="1"/>
  <c r="M1437" i="1" s="1"/>
  <c r="P1437" i="1" s="1"/>
  <c r="K347" i="1"/>
  <c r="M347" i="1" s="1"/>
  <c r="P347" i="1" s="1"/>
  <c r="K776" i="1"/>
  <c r="M776" i="1" s="1"/>
  <c r="P776" i="1" s="1"/>
  <c r="K1178" i="1"/>
  <c r="K1503" i="1"/>
  <c r="L1503" i="1" s="1"/>
  <c r="K1027" i="1"/>
  <c r="M1027" i="1" s="1"/>
  <c r="P1027" i="1" s="1"/>
  <c r="K190" i="1"/>
  <c r="L190" i="1" s="1"/>
  <c r="K590" i="1"/>
  <c r="L590" i="1" s="1"/>
  <c r="K990" i="1"/>
  <c r="L990" i="1" s="1"/>
  <c r="K1390" i="1"/>
  <c r="M1390" i="1" s="1"/>
  <c r="P1390" i="1" s="1"/>
  <c r="K291" i="1"/>
  <c r="L291" i="1" s="1"/>
  <c r="K210" i="1"/>
  <c r="L210" i="1" s="1"/>
  <c r="K230" i="1"/>
  <c r="M230" i="1" s="1"/>
  <c r="P230" i="1" s="1"/>
  <c r="K630" i="1"/>
  <c r="M630" i="1" s="1"/>
  <c r="P630" i="1" s="1"/>
  <c r="K250" i="1"/>
  <c r="L250" i="1" s="1"/>
  <c r="K650" i="1"/>
  <c r="L650" i="1" s="1"/>
  <c r="K1050" i="1"/>
  <c r="L1050" i="1" s="1"/>
  <c r="K1450" i="1"/>
  <c r="M1450" i="1" s="1"/>
  <c r="P1450" i="1" s="1"/>
  <c r="K351" i="1"/>
  <c r="L351" i="1" s="1"/>
  <c r="K751" i="1"/>
  <c r="L751" i="1" s="1"/>
  <c r="K1151" i="1"/>
  <c r="M1151" i="1" s="1"/>
  <c r="P1151" i="1" s="1"/>
  <c r="K270" i="1"/>
  <c r="L270" i="1" s="1"/>
  <c r="K670" i="1"/>
  <c r="M670" i="1" s="1"/>
  <c r="P670" i="1" s="1"/>
  <c r="K1070" i="1"/>
  <c r="K1470" i="1"/>
  <c r="M1470" i="1" s="1"/>
  <c r="P1470" i="1" s="1"/>
  <c r="K371" i="1"/>
  <c r="L371" i="1" s="1"/>
  <c r="K771" i="1"/>
  <c r="L771" i="1" s="1"/>
  <c r="K1171" i="1"/>
  <c r="M1171" i="1" s="1"/>
  <c r="P1171" i="1" s="1"/>
  <c r="K72" i="1"/>
  <c r="M72" i="1" s="1"/>
  <c r="P72" i="1" s="1"/>
  <c r="K472" i="1"/>
  <c r="L472" i="1" s="1"/>
  <c r="K872" i="1"/>
  <c r="M872" i="1" s="1"/>
  <c r="P872" i="1" s="1"/>
  <c r="K1272" i="1"/>
  <c r="M1272" i="1" s="1"/>
  <c r="P1272" i="1" s="1"/>
  <c r="K173" i="1"/>
  <c r="L173" i="1" s="1"/>
  <c r="K573" i="1"/>
  <c r="M573" i="1" s="1"/>
  <c r="P573" i="1" s="1"/>
  <c r="K973" i="1"/>
  <c r="M973" i="1" s="1"/>
  <c r="P973" i="1" s="1"/>
  <c r="K1373" i="1"/>
  <c r="L1373" i="1" s="1"/>
  <c r="K274" i="1"/>
  <c r="M274" i="1" s="1"/>
  <c r="P274" i="1" s="1"/>
  <c r="K674" i="1"/>
  <c r="M674" i="1" s="1"/>
  <c r="P674" i="1" s="1"/>
  <c r="K1074" i="1"/>
  <c r="M1074" i="1" s="1"/>
  <c r="P1074" i="1" s="1"/>
  <c r="K1474" i="1"/>
  <c r="M1474" i="1" s="1"/>
  <c r="P1474" i="1" s="1"/>
  <c r="K175" i="1"/>
  <c r="M175" i="1" s="1"/>
  <c r="P175" i="1" s="1"/>
  <c r="K575" i="1"/>
  <c r="M575" i="1" s="1"/>
  <c r="P575" i="1" s="1"/>
  <c r="K975" i="1"/>
  <c r="M975" i="1" s="1"/>
  <c r="P975" i="1" s="1"/>
  <c r="K1375" i="1"/>
  <c r="K88" i="1"/>
  <c r="M88" i="1" s="1"/>
  <c r="P88" i="1" s="1"/>
  <c r="K488" i="1"/>
  <c r="L488" i="1" s="1"/>
  <c r="K888" i="1"/>
  <c r="L888" i="1" s="1"/>
  <c r="K1288" i="1"/>
  <c r="L1288" i="1" s="1"/>
  <c r="K169" i="1"/>
  <c r="L169" i="1" s="1"/>
  <c r="K569" i="1"/>
  <c r="M569" i="1" s="1"/>
  <c r="P569" i="1" s="1"/>
  <c r="K969" i="1"/>
  <c r="M969" i="1" s="1"/>
  <c r="P969" i="1" s="1"/>
  <c r="K1389" i="1"/>
  <c r="M1389" i="1" s="1"/>
  <c r="P1389" i="1" s="1"/>
  <c r="K442" i="1"/>
  <c r="L442" i="1" s="1"/>
  <c r="K1120" i="1"/>
  <c r="L1120" i="1" s="1"/>
  <c r="K300" i="1"/>
  <c r="L300" i="1" s="1"/>
  <c r="K985" i="1"/>
  <c r="M985" i="1" s="1"/>
  <c r="P985" i="1" s="1"/>
  <c r="K184" i="1"/>
  <c r="L184" i="1" s="1"/>
  <c r="K882" i="1"/>
  <c r="M882" i="1" s="1"/>
  <c r="P882" i="1" s="1"/>
  <c r="K1546" i="1"/>
  <c r="M1546" i="1" s="1"/>
  <c r="P1546" i="1" s="1"/>
  <c r="K747" i="1"/>
  <c r="M747" i="1" s="1"/>
  <c r="P747" i="1" s="1"/>
  <c r="K1419" i="1"/>
  <c r="M1419" i="1" s="1"/>
  <c r="P1419" i="1" s="1"/>
  <c r="K838" i="1"/>
  <c r="M838" i="1" s="1"/>
  <c r="P838" i="1" s="1"/>
  <c r="K141" i="1"/>
  <c r="M141" i="1" s="1"/>
  <c r="P141" i="1" s="1"/>
  <c r="K1003" i="1"/>
  <c r="K676" i="1"/>
  <c r="L676" i="1" s="1"/>
  <c r="K460" i="1"/>
  <c r="M460" i="1" s="1"/>
  <c r="P460" i="1" s="1"/>
  <c r="K280" i="1"/>
  <c r="M280" i="1" s="1"/>
  <c r="P280" i="1" s="1"/>
  <c r="K504" i="1"/>
  <c r="L504" i="1" s="1"/>
  <c r="K560" i="1"/>
  <c r="M560" i="1" s="1"/>
  <c r="P560" i="1" s="1"/>
  <c r="K381" i="1"/>
  <c r="M381" i="1" s="1"/>
  <c r="P381" i="1" s="1"/>
  <c r="K522" i="1"/>
  <c r="L522" i="1" s="1"/>
  <c r="K737" i="1"/>
  <c r="L737" i="1" s="1"/>
  <c r="K738" i="1"/>
  <c r="L738" i="1" s="1"/>
  <c r="K257" i="1"/>
  <c r="M257" i="1" s="1"/>
  <c r="P257" i="1" s="1"/>
  <c r="K399" i="1"/>
  <c r="M399" i="1" s="1"/>
  <c r="P399" i="1" s="1"/>
  <c r="K400" i="1"/>
  <c r="M400" i="1" s="1"/>
  <c r="P400" i="1" s="1"/>
  <c r="K1244" i="1"/>
  <c r="L1244" i="1" s="1"/>
  <c r="K625" i="1"/>
  <c r="M625" i="1" s="1"/>
  <c r="P625" i="1" s="1"/>
  <c r="K1461" i="1"/>
  <c r="M1461" i="1" s="1"/>
  <c r="P1461" i="1" s="1"/>
  <c r="K826" i="1"/>
  <c r="M826" i="1" s="1"/>
  <c r="P826" i="1" s="1"/>
  <c r="K1367" i="1"/>
  <c r="L1367" i="1" s="1"/>
  <c r="K1526" i="1"/>
  <c r="M1526" i="1" s="1"/>
  <c r="P1526" i="1" s="1"/>
  <c r="K681" i="1"/>
  <c r="M681" i="1" s="1"/>
  <c r="P681" i="1" s="1"/>
  <c r="K937" i="1"/>
  <c r="K1106" i="1"/>
  <c r="L1106" i="1" s="1"/>
  <c r="K1279" i="1"/>
  <c r="M1279" i="1" s="1"/>
  <c r="P1279" i="1" s="1"/>
  <c r="K1442" i="1"/>
  <c r="M1442" i="1" s="1"/>
  <c r="P1442" i="1" s="1"/>
  <c r="K439" i="1"/>
  <c r="M439" i="1" s="1"/>
  <c r="P439" i="1" s="1"/>
  <c r="K802" i="1"/>
  <c r="M802" i="1" s="1"/>
  <c r="P802" i="1" s="1"/>
  <c r="K1067" i="1"/>
  <c r="L1067" i="1" s="1"/>
  <c r="K1302" i="1"/>
  <c r="L1302" i="1" s="1"/>
  <c r="K1507" i="1"/>
  <c r="M1507" i="1" s="1"/>
  <c r="P1507" i="1" s="1"/>
  <c r="K816" i="1"/>
  <c r="M816" i="1" s="1"/>
  <c r="P816" i="1" s="1"/>
  <c r="K1097" i="1"/>
  <c r="L1097" i="1" s="1"/>
  <c r="K1307" i="1"/>
  <c r="M1307" i="1" s="1"/>
  <c r="P1307" i="1" s="1"/>
  <c r="K1477" i="1"/>
  <c r="L1477" i="1" s="1"/>
  <c r="K1444" i="1"/>
  <c r="L1444" i="1" s="1"/>
  <c r="K1137" i="1"/>
  <c r="M1137" i="1" s="1"/>
  <c r="P1137" i="1" s="1"/>
  <c r="K486" i="1"/>
  <c r="L486" i="1" s="1"/>
  <c r="K1142" i="1"/>
  <c r="M1142" i="1" s="1"/>
  <c r="P1142" i="1" s="1"/>
  <c r="K290" i="1"/>
  <c r="L290" i="1" s="1"/>
  <c r="K690" i="1"/>
  <c r="L690" i="1" s="1"/>
  <c r="K1090" i="1"/>
  <c r="M1090" i="1" s="1"/>
  <c r="P1090" i="1" s="1"/>
  <c r="K1490" i="1"/>
  <c r="K391" i="1"/>
  <c r="L391" i="1" s="1"/>
  <c r="K791" i="1"/>
  <c r="M791" i="1" s="1"/>
  <c r="P791" i="1" s="1"/>
  <c r="K1191" i="1"/>
  <c r="L1191" i="1" s="1"/>
  <c r="K92" i="1"/>
  <c r="M92" i="1" s="1"/>
  <c r="P92" i="1" s="1"/>
  <c r="K492" i="1"/>
  <c r="L492" i="1" s="1"/>
  <c r="K892" i="1"/>
  <c r="M892" i="1" s="1"/>
  <c r="P892" i="1" s="1"/>
  <c r="K1292" i="1"/>
  <c r="L1292" i="1" s="1"/>
  <c r="K193" i="1"/>
  <c r="M193" i="1" s="1"/>
  <c r="P193" i="1" s="1"/>
  <c r="K593" i="1"/>
  <c r="L593" i="1" s="1"/>
  <c r="K993" i="1"/>
  <c r="L993" i="1" s="1"/>
  <c r="K1393" i="1"/>
  <c r="K294" i="1"/>
  <c r="M294" i="1" s="1"/>
  <c r="P294" i="1" s="1"/>
  <c r="K694" i="1"/>
  <c r="L694" i="1" s="1"/>
  <c r="K1094" i="1"/>
  <c r="M1094" i="1" s="1"/>
  <c r="P1094" i="1" s="1"/>
  <c r="K1494" i="1"/>
  <c r="L1494" i="1" s="1"/>
  <c r="K195" i="1"/>
  <c r="M195" i="1" s="1"/>
  <c r="P195" i="1" s="1"/>
  <c r="K595" i="1"/>
  <c r="M595" i="1" s="1"/>
  <c r="P595" i="1" s="1"/>
  <c r="K995" i="1"/>
  <c r="K1395" i="1"/>
  <c r="M1395" i="1" s="1"/>
  <c r="P1395" i="1" s="1"/>
  <c r="K108" i="1"/>
  <c r="K508" i="1"/>
  <c r="L508" i="1" s="1"/>
  <c r="K908" i="1"/>
  <c r="L908" i="1" s="1"/>
  <c r="K1308" i="1"/>
  <c r="K189" i="1"/>
  <c r="M189" i="1" s="1"/>
  <c r="P189" i="1" s="1"/>
  <c r="K589" i="1"/>
  <c r="M589" i="1" s="1"/>
  <c r="P589" i="1" s="1"/>
  <c r="K989" i="1"/>
  <c r="M989" i="1" s="1"/>
  <c r="P989" i="1" s="1"/>
  <c r="K1409" i="1"/>
  <c r="M1409" i="1" s="1"/>
  <c r="P1409" i="1" s="1"/>
  <c r="K480" i="1"/>
  <c r="L480" i="1" s="1"/>
  <c r="K1156" i="1"/>
  <c r="M1156" i="1" s="1"/>
  <c r="P1156" i="1" s="1"/>
  <c r="K338" i="1"/>
  <c r="L338" i="1" s="1"/>
  <c r="K1021" i="1"/>
  <c r="M1021" i="1" s="1"/>
  <c r="P1021" i="1" s="1"/>
  <c r="K221" i="1"/>
  <c r="M221" i="1" s="1"/>
  <c r="P221" i="1" s="1"/>
  <c r="K918" i="1"/>
  <c r="L918" i="1" s="1"/>
  <c r="K85" i="1"/>
  <c r="L85" i="1" s="1"/>
  <c r="K783" i="1"/>
  <c r="M783" i="1" s="1"/>
  <c r="P783" i="1" s="1"/>
  <c r="K1447" i="1"/>
  <c r="M1447" i="1" s="1"/>
  <c r="P1447" i="1" s="1"/>
  <c r="K878" i="1"/>
  <c r="L878" i="1" s="1"/>
  <c r="K181" i="1"/>
  <c r="L181" i="1" s="1"/>
  <c r="K1043" i="1"/>
  <c r="M1043" i="1" s="1"/>
  <c r="P1043" i="1" s="1"/>
  <c r="K760" i="1"/>
  <c r="K502" i="1"/>
  <c r="M502" i="1" s="1"/>
  <c r="P502" i="1" s="1"/>
  <c r="K322" i="1"/>
  <c r="L322" i="1" s="1"/>
  <c r="K559" i="1"/>
  <c r="M559" i="1" s="1"/>
  <c r="P559" i="1" s="1"/>
  <c r="K600" i="1"/>
  <c r="L600" i="1" s="1"/>
  <c r="K423" i="1"/>
  <c r="M423" i="1" s="1"/>
  <c r="P423" i="1" s="1"/>
  <c r="K564" i="1"/>
  <c r="L564" i="1" s="1"/>
  <c r="K777" i="1"/>
  <c r="M777" i="1" s="1"/>
  <c r="P777" i="1" s="1"/>
  <c r="K778" i="1"/>
  <c r="L778" i="1" s="1"/>
  <c r="K303" i="1"/>
  <c r="L303" i="1" s="1"/>
  <c r="K445" i="1"/>
  <c r="M445" i="1" s="1"/>
  <c r="P445" i="1" s="1"/>
  <c r="K446" i="1"/>
  <c r="L446" i="1" s="1"/>
  <c r="K1296" i="1"/>
  <c r="L1296" i="1" s="1"/>
  <c r="K665" i="1"/>
  <c r="M665" i="1" s="1"/>
  <c r="P665" i="1" s="1"/>
  <c r="K1500" i="1"/>
  <c r="M1500" i="1" s="1"/>
  <c r="P1500" i="1" s="1"/>
  <c r="K979" i="1"/>
  <c r="L979" i="1" s="1"/>
  <c r="K1427" i="1"/>
  <c r="L1427" i="1" s="1"/>
  <c r="K305" i="1"/>
  <c r="M305" i="1" s="1"/>
  <c r="P305" i="1" s="1"/>
  <c r="K766" i="1"/>
  <c r="M766" i="1" s="1"/>
  <c r="P766" i="1" s="1"/>
  <c r="K996" i="1"/>
  <c r="M996" i="1" s="1"/>
  <c r="P996" i="1" s="1"/>
  <c r="K1163" i="1"/>
  <c r="K1341" i="1"/>
  <c r="M1341" i="1" s="1"/>
  <c r="P1341" i="1" s="1"/>
  <c r="K1497" i="1"/>
  <c r="M1497" i="1" s="1"/>
  <c r="P1497" i="1" s="1"/>
  <c r="K886" i="1"/>
  <c r="M886" i="1" s="1"/>
  <c r="P886" i="1" s="1"/>
  <c r="K1359" i="1"/>
  <c r="L1359" i="1" s="1"/>
  <c r="K899" i="1"/>
  <c r="M899" i="1" s="1"/>
  <c r="P899" i="1" s="1"/>
  <c r="K310" i="1"/>
  <c r="M310" i="1" s="1"/>
  <c r="P310" i="1" s="1"/>
  <c r="K710" i="1"/>
  <c r="L710" i="1" s="1"/>
  <c r="K1110" i="1"/>
  <c r="L1110" i="1" s="1"/>
  <c r="K1510" i="1"/>
  <c r="L1510" i="1" s="1"/>
  <c r="K411" i="1"/>
  <c r="M411" i="1" s="1"/>
  <c r="P411" i="1" s="1"/>
  <c r="K330" i="1"/>
  <c r="L330" i="1" s="1"/>
  <c r="K350" i="1"/>
  <c r="L350" i="1" s="1"/>
  <c r="K370" i="1"/>
  <c r="M370" i="1" s="1"/>
  <c r="P370" i="1" s="1"/>
  <c r="K770" i="1"/>
  <c r="M770" i="1" s="1"/>
  <c r="P770" i="1" s="1"/>
  <c r="K1170" i="1"/>
  <c r="M1170" i="1" s="1"/>
  <c r="P1170" i="1" s="1"/>
  <c r="K71" i="1"/>
  <c r="M71" i="1" s="1"/>
  <c r="P71" i="1" s="1"/>
  <c r="K471" i="1"/>
  <c r="L471" i="1" s="1"/>
  <c r="K871" i="1"/>
  <c r="L871" i="1" s="1"/>
  <c r="K1271" i="1"/>
  <c r="M1271" i="1" s="1"/>
  <c r="P1271" i="1" s="1"/>
  <c r="K390" i="1"/>
  <c r="K91" i="1"/>
  <c r="M91" i="1" s="1"/>
  <c r="P91" i="1" s="1"/>
  <c r="K1111" i="1"/>
  <c r="M1111" i="1" s="1"/>
  <c r="P1111" i="1" s="1"/>
  <c r="K412" i="1"/>
  <c r="M412" i="1" s="1"/>
  <c r="P412" i="1" s="1"/>
  <c r="K1032" i="1"/>
  <c r="M1032" i="1" s="1"/>
  <c r="P1032" i="1" s="1"/>
  <c r="K293" i="1"/>
  <c r="L293" i="1" s="1"/>
  <c r="K1053" i="1"/>
  <c r="M1053" i="1" s="1"/>
  <c r="P1053" i="1" s="1"/>
  <c r="K314" i="1"/>
  <c r="M314" i="1" s="1"/>
  <c r="P314" i="1" s="1"/>
  <c r="K1034" i="1"/>
  <c r="M1034" i="1" s="1"/>
  <c r="P1034" i="1" s="1"/>
  <c r="K95" i="1"/>
  <c r="L95" i="1" s="1"/>
  <c r="K715" i="1"/>
  <c r="M715" i="1" s="1"/>
  <c r="P715" i="1" s="1"/>
  <c r="K1475" i="1"/>
  <c r="M1475" i="1" s="1"/>
  <c r="P1475" i="1" s="1"/>
  <c r="K548" i="1"/>
  <c r="M548" i="1" s="1"/>
  <c r="P548" i="1" s="1"/>
  <c r="K1268" i="1"/>
  <c r="M1268" i="1" s="1"/>
  <c r="P1268" i="1" s="1"/>
  <c r="K509" i="1"/>
  <c r="M509" i="1" s="1"/>
  <c r="P509" i="1" s="1"/>
  <c r="K1129" i="1"/>
  <c r="M1129" i="1" s="1"/>
  <c r="P1129" i="1" s="1"/>
  <c r="K656" i="1"/>
  <c r="M656" i="1" s="1"/>
  <c r="P656" i="1" s="1"/>
  <c r="K443" i="1"/>
  <c r="M443" i="1" s="1"/>
  <c r="P443" i="1" s="1"/>
  <c r="K259" i="1"/>
  <c r="M259" i="1" s="1"/>
  <c r="P259" i="1" s="1"/>
  <c r="K1482" i="1"/>
  <c r="M1482" i="1" s="1"/>
  <c r="P1482" i="1" s="1"/>
  <c r="K1283" i="1"/>
  <c r="K1126" i="1"/>
  <c r="M1126" i="1" s="1"/>
  <c r="P1126" i="1" s="1"/>
  <c r="K1207" i="1"/>
  <c r="M1207" i="1" s="1"/>
  <c r="P1207" i="1" s="1"/>
  <c r="K597" i="1"/>
  <c r="L597" i="1" s="1"/>
  <c r="K462" i="1"/>
  <c r="L462" i="1" s="1"/>
  <c r="K242" i="1"/>
  <c r="M242" i="1" s="1"/>
  <c r="P242" i="1" s="1"/>
  <c r="K203" i="1"/>
  <c r="M203" i="1" s="1"/>
  <c r="P203" i="1" s="1"/>
  <c r="K81" i="1"/>
  <c r="L81" i="1" s="1"/>
  <c r="K579" i="1"/>
  <c r="M579" i="1" s="1"/>
  <c r="P579" i="1" s="1"/>
  <c r="K1164" i="1"/>
  <c r="L1164" i="1" s="1"/>
  <c r="K961" i="1"/>
  <c r="M961" i="1" s="1"/>
  <c r="P961" i="1" s="1"/>
  <c r="K1264" i="1"/>
  <c r="L1264" i="1" s="1"/>
  <c r="K1436" i="1"/>
  <c r="M1436" i="1" s="1"/>
  <c r="P1436" i="1" s="1"/>
  <c r="K1223" i="1"/>
  <c r="M1223" i="1" s="1"/>
  <c r="P1223" i="1" s="1"/>
  <c r="K1327" i="1"/>
  <c r="M1327" i="1" s="1"/>
  <c r="P1327" i="1" s="1"/>
  <c r="K1342" i="1"/>
  <c r="M1342" i="1" s="1"/>
  <c r="P1342" i="1" s="1"/>
  <c r="K1065" i="1"/>
  <c r="M1065" i="1" s="1"/>
  <c r="P1065" i="1" s="1"/>
  <c r="K1301" i="1"/>
  <c r="M1301" i="1" s="1"/>
  <c r="P1301" i="1" s="1"/>
  <c r="K1404" i="1"/>
  <c r="M1404" i="1" s="1"/>
  <c r="P1404" i="1" s="1"/>
  <c r="K1305" i="1"/>
  <c r="L1305" i="1" s="1"/>
  <c r="K1476" i="1"/>
  <c r="M1476" i="1" s="1"/>
  <c r="P1476" i="1" s="1"/>
  <c r="K111" i="1"/>
  <c r="L111" i="1" s="1"/>
  <c r="K1131" i="1"/>
  <c r="L1131" i="1" s="1"/>
  <c r="K432" i="1"/>
  <c r="L432" i="1" s="1"/>
  <c r="K1192" i="1"/>
  <c r="L1192" i="1" s="1"/>
  <c r="K313" i="1"/>
  <c r="M313" i="1" s="1"/>
  <c r="P313" i="1" s="1"/>
  <c r="K1073" i="1"/>
  <c r="M1073" i="1" s="1"/>
  <c r="P1073" i="1" s="1"/>
  <c r="K334" i="1"/>
  <c r="M334" i="1" s="1"/>
  <c r="P334" i="1" s="1"/>
  <c r="K1054" i="1"/>
  <c r="L1054" i="1" s="1"/>
  <c r="K115" i="1"/>
  <c r="M115" i="1" s="1"/>
  <c r="P115" i="1" s="1"/>
  <c r="K735" i="1"/>
  <c r="M735" i="1" s="1"/>
  <c r="P735" i="1" s="1"/>
  <c r="K1495" i="1"/>
  <c r="M1495" i="1" s="1"/>
  <c r="P1495" i="1" s="1"/>
  <c r="K568" i="1"/>
  <c r="L568" i="1" s="1"/>
  <c r="K1328" i="1"/>
  <c r="M1328" i="1" s="1"/>
  <c r="P1328" i="1" s="1"/>
  <c r="K529" i="1"/>
  <c r="L529" i="1" s="1"/>
  <c r="K1309" i="1"/>
  <c r="L1309" i="1" s="1"/>
  <c r="K684" i="1"/>
  <c r="M684" i="1" s="1"/>
  <c r="P684" i="1" s="1"/>
  <c r="K481" i="1"/>
  <c r="M481" i="1" s="1"/>
  <c r="P481" i="1" s="1"/>
  <c r="K297" i="1"/>
  <c r="M297" i="1" s="1"/>
  <c r="P297" i="1" s="1"/>
  <c r="K1518" i="1"/>
  <c r="M1518" i="1" s="1"/>
  <c r="P1518" i="1" s="1"/>
  <c r="K1319" i="1"/>
  <c r="L1319" i="1" s="1"/>
  <c r="K1166" i="1"/>
  <c r="L1166" i="1" s="1"/>
  <c r="K1259" i="1"/>
  <c r="L1259" i="1" s="1"/>
  <c r="K637" i="1"/>
  <c r="L637" i="1" s="1"/>
  <c r="K599" i="1"/>
  <c r="L599" i="1" s="1"/>
  <c r="K284" i="1"/>
  <c r="L284" i="1" s="1"/>
  <c r="K565" i="1"/>
  <c r="L565" i="1" s="1"/>
  <c r="K125" i="1"/>
  <c r="L125" i="1" s="1"/>
  <c r="K623" i="1"/>
  <c r="L623" i="1" s="1"/>
  <c r="K1204" i="1"/>
  <c r="M1204" i="1" s="1"/>
  <c r="P1204" i="1" s="1"/>
  <c r="K1001" i="1"/>
  <c r="M1001" i="1" s="1"/>
  <c r="P1001" i="1" s="1"/>
  <c r="K1366" i="1"/>
  <c r="L1366" i="1" s="1"/>
  <c r="K1480" i="1"/>
  <c r="L1480" i="1" s="1"/>
  <c r="K1276" i="1"/>
  <c r="M1276" i="1" s="1"/>
  <c r="P1276" i="1" s="1"/>
  <c r="K1396" i="1"/>
  <c r="M1396" i="1" s="1"/>
  <c r="P1396" i="1" s="1"/>
  <c r="K1398" i="1"/>
  <c r="L1398" i="1" s="1"/>
  <c r="K1122" i="1"/>
  <c r="M1122" i="1" s="1"/>
  <c r="P1122" i="1" s="1"/>
  <c r="K1358" i="1"/>
  <c r="M1358" i="1" s="1"/>
  <c r="P1358" i="1" s="1"/>
  <c r="K1464" i="1"/>
  <c r="L1464" i="1" s="1"/>
  <c r="K1362" i="1"/>
  <c r="M1362" i="1" s="1"/>
  <c r="P1362" i="1" s="1"/>
  <c r="K1522" i="1"/>
  <c r="M1522" i="1" s="1"/>
  <c r="P1522" i="1" s="1"/>
  <c r="K1291" i="1"/>
  <c r="M1291" i="1" s="1"/>
  <c r="P1291" i="1" s="1"/>
  <c r="K857" i="1"/>
  <c r="L857" i="1" s="1"/>
  <c r="K410" i="1"/>
  <c r="L410" i="1" s="1"/>
  <c r="K430" i="1"/>
  <c r="L430" i="1" s="1"/>
  <c r="K131" i="1"/>
  <c r="M131" i="1" s="1"/>
  <c r="P131" i="1" s="1"/>
  <c r="K1211" i="1"/>
  <c r="L1211" i="1" s="1"/>
  <c r="K452" i="1"/>
  <c r="M452" i="1" s="1"/>
  <c r="P452" i="1" s="1"/>
  <c r="K1212" i="1"/>
  <c r="M1212" i="1" s="1"/>
  <c r="P1212" i="1" s="1"/>
  <c r="K333" i="1"/>
  <c r="L333" i="1" s="1"/>
  <c r="K1093" i="1"/>
  <c r="K354" i="1"/>
  <c r="M354" i="1" s="1"/>
  <c r="P354" i="1" s="1"/>
  <c r="K1114" i="1"/>
  <c r="L1114" i="1" s="1"/>
  <c r="K135" i="1"/>
  <c r="L135" i="1" s="1"/>
  <c r="K895" i="1"/>
  <c r="M895" i="1" s="1"/>
  <c r="P895" i="1" s="1"/>
  <c r="K1515" i="1"/>
  <c r="M1515" i="1" s="1"/>
  <c r="P1515" i="1" s="1"/>
  <c r="K588" i="1"/>
  <c r="M588" i="1" s="1"/>
  <c r="P588" i="1" s="1"/>
  <c r="K1348" i="1"/>
  <c r="M1348" i="1" s="1"/>
  <c r="P1348" i="1" s="1"/>
  <c r="K549" i="1"/>
  <c r="L549" i="1" s="1"/>
  <c r="K1329" i="1"/>
  <c r="M1329" i="1" s="1"/>
  <c r="P1329" i="1" s="1"/>
  <c r="K720" i="1"/>
  <c r="L720" i="1" s="1"/>
  <c r="K519" i="1"/>
  <c r="L519" i="1" s="1"/>
  <c r="K326" i="1"/>
  <c r="M326" i="1" s="1"/>
  <c r="P326" i="1" s="1"/>
  <c r="K121" i="1"/>
  <c r="M121" i="1" s="1"/>
  <c r="P121" i="1" s="1"/>
  <c r="K1347" i="1"/>
  <c r="L1347" i="1" s="1"/>
  <c r="K1501" i="1"/>
  <c r="L1501" i="1" s="1"/>
  <c r="K1299" i="1"/>
  <c r="L1299" i="1" s="1"/>
  <c r="K677" i="1"/>
  <c r="L677" i="1" s="1"/>
  <c r="K639" i="1"/>
  <c r="L639" i="1" s="1"/>
  <c r="K339" i="1"/>
  <c r="M339" i="1" s="1"/>
  <c r="P339" i="1" s="1"/>
  <c r="K605" i="1"/>
  <c r="L605" i="1" s="1"/>
  <c r="K165" i="1"/>
  <c r="M165" i="1" s="1"/>
  <c r="P165" i="1" s="1"/>
  <c r="K663" i="1"/>
  <c r="M663" i="1" s="1"/>
  <c r="P663" i="1" s="1"/>
  <c r="K1336" i="1"/>
  <c r="M1336" i="1" s="1"/>
  <c r="P1336" i="1" s="1"/>
  <c r="K1297" i="1"/>
  <c r="M1297" i="1" s="1"/>
  <c r="P1297" i="1" s="1"/>
  <c r="K1478" i="1"/>
  <c r="M1478" i="1" s="1"/>
  <c r="P1478" i="1" s="1"/>
  <c r="K561" i="1"/>
  <c r="M561" i="1" s="1"/>
  <c r="P561" i="1" s="1"/>
  <c r="K563" i="1"/>
  <c r="M563" i="1" s="1"/>
  <c r="P563" i="1" s="1"/>
  <c r="K1440" i="1"/>
  <c r="M1440" i="1" s="1"/>
  <c r="P1440" i="1" s="1"/>
  <c r="K1544" i="1"/>
  <c r="M1544" i="1" s="1"/>
  <c r="P1544" i="1" s="1"/>
  <c r="K1547" i="1"/>
  <c r="M1547" i="1" s="1"/>
  <c r="P1547" i="1" s="1"/>
  <c r="K1402" i="1"/>
  <c r="K617" i="1"/>
  <c r="M617" i="1" s="1"/>
  <c r="P617" i="1" s="1"/>
  <c r="K823" i="1"/>
  <c r="M823" i="1" s="1"/>
  <c r="P823" i="1" s="1"/>
  <c r="K136" i="1"/>
  <c r="M136" i="1" s="1"/>
  <c r="P136" i="1" s="1"/>
  <c r="K465" i="1"/>
  <c r="L465" i="1" s="1"/>
  <c r="K645" i="1"/>
  <c r="L645" i="1" s="1"/>
  <c r="K82" i="1"/>
  <c r="L82" i="1" s="1"/>
  <c r="K703" i="1"/>
  <c r="L703" i="1" s="1"/>
  <c r="K1376" i="1"/>
  <c r="M1376" i="1" s="1"/>
  <c r="P1376" i="1" s="1"/>
  <c r="K1337" i="1"/>
  <c r="L1337" i="1" s="1"/>
  <c r="K217" i="1"/>
  <c r="M217" i="1" s="1"/>
  <c r="P217" i="1" s="1"/>
  <c r="K662" i="1"/>
  <c r="M662" i="1" s="1"/>
  <c r="P662" i="1" s="1"/>
  <c r="K1487" i="1"/>
  <c r="M1487" i="1" s="1"/>
  <c r="P1487" i="1" s="1"/>
  <c r="K424" i="1"/>
  <c r="M424" i="1" s="1"/>
  <c r="P424" i="1" s="1"/>
  <c r="K444" i="1"/>
  <c r="M444" i="1" s="1"/>
  <c r="P444" i="1" s="1"/>
  <c r="K1458" i="1"/>
  <c r="M1458" i="1" s="1"/>
  <c r="P1458" i="1" s="1"/>
  <c r="K727" i="1"/>
  <c r="M727" i="1" s="1"/>
  <c r="P727" i="1" s="1"/>
  <c r="K900" i="1"/>
  <c r="L900" i="1" s="1"/>
  <c r="K525" i="1"/>
  <c r="K730" i="1"/>
  <c r="M730" i="1" s="1"/>
  <c r="P730" i="1" s="1"/>
  <c r="K532" i="1"/>
  <c r="L532" i="1" s="1"/>
  <c r="K513" i="1"/>
  <c r="M513" i="1" s="1"/>
  <c r="P513" i="1" s="1"/>
  <c r="K394" i="1"/>
  <c r="M394" i="1" s="1"/>
  <c r="P394" i="1" s="1"/>
  <c r="K215" i="1"/>
  <c r="K456" i="1"/>
  <c r="M456" i="1" s="1"/>
  <c r="P456" i="1" s="1"/>
  <c r="K1388" i="1"/>
  <c r="M1388" i="1" s="1"/>
  <c r="P1388" i="1" s="1"/>
  <c r="K1369" i="1"/>
  <c r="M1369" i="1" s="1"/>
  <c r="P1369" i="1" s="1"/>
  <c r="K585" i="1"/>
  <c r="L585" i="1" s="1"/>
  <c r="K185" i="1"/>
  <c r="L185" i="1" s="1"/>
  <c r="K60" i="1"/>
  <c r="L60" i="1" s="1"/>
  <c r="K761" i="1"/>
  <c r="L761" i="1" s="1"/>
  <c r="K77" i="1"/>
  <c r="M77" i="1" s="1"/>
  <c r="P77" i="1" s="1"/>
  <c r="K126" i="1"/>
  <c r="L126" i="1" s="1"/>
  <c r="K1416" i="1"/>
  <c r="L1416" i="1" s="1"/>
  <c r="K527" i="1"/>
  <c r="M527" i="1" s="1"/>
  <c r="P527" i="1" s="1"/>
  <c r="K767" i="1"/>
  <c r="M767" i="1" s="1"/>
  <c r="P767" i="1" s="1"/>
  <c r="K578" i="1"/>
  <c r="M578" i="1" s="1"/>
  <c r="P578" i="1" s="1"/>
  <c r="K1505" i="1"/>
  <c r="M1505" i="1" s="1"/>
  <c r="P1505" i="1" s="1"/>
  <c r="K976" i="1"/>
  <c r="M976" i="1" s="1"/>
  <c r="P976" i="1" s="1"/>
  <c r="K750" i="1"/>
  <c r="L750" i="1" s="1"/>
  <c r="K552" i="1"/>
  <c r="L552" i="1" s="1"/>
  <c r="K533" i="1"/>
  <c r="M533" i="1" s="1"/>
  <c r="P533" i="1" s="1"/>
  <c r="K414" i="1"/>
  <c r="M414" i="1" s="1"/>
  <c r="P414" i="1" s="1"/>
  <c r="K235" i="1"/>
  <c r="M235" i="1" s="1"/>
  <c r="P235" i="1" s="1"/>
  <c r="K496" i="1"/>
  <c r="M496" i="1" s="1"/>
  <c r="P496" i="1" s="1"/>
  <c r="K1408" i="1"/>
  <c r="M1408" i="1" s="1"/>
  <c r="P1408" i="1" s="1"/>
  <c r="K1429" i="1"/>
  <c r="M1429" i="1" s="1"/>
  <c r="P1429" i="1" s="1"/>
  <c r="K440" i="1"/>
  <c r="L440" i="1" s="1"/>
  <c r="K100" i="1"/>
  <c r="M100" i="1" s="1"/>
  <c r="P100" i="1" s="1"/>
  <c r="K610" i="1"/>
  <c r="M610" i="1" s="1"/>
  <c r="P610" i="1" s="1"/>
  <c r="K311" i="1"/>
  <c r="M311" i="1" s="1"/>
  <c r="P311" i="1" s="1"/>
  <c r="K1231" i="1"/>
  <c r="M1231" i="1" s="1"/>
  <c r="P1231" i="1" s="1"/>
  <c r="K512" i="1"/>
  <c r="L512" i="1" s="1"/>
  <c r="K1232" i="1"/>
  <c r="M1232" i="1" s="1"/>
  <c r="P1232" i="1" s="1"/>
  <c r="K493" i="1"/>
  <c r="L493" i="1" s="1"/>
  <c r="K1113" i="1"/>
  <c r="M1113" i="1" s="1"/>
  <c r="P1113" i="1" s="1"/>
  <c r="K374" i="1"/>
  <c r="L374" i="1" s="1"/>
  <c r="K1134" i="1"/>
  <c r="M1134" i="1" s="1"/>
  <c r="P1134" i="1" s="1"/>
  <c r="K155" i="1"/>
  <c r="M155" i="1" s="1"/>
  <c r="P155" i="1" s="1"/>
  <c r="K915" i="1"/>
  <c r="M915" i="1" s="1"/>
  <c r="P915" i="1" s="1"/>
  <c r="K1535" i="1"/>
  <c r="M1535" i="1" s="1"/>
  <c r="P1535" i="1" s="1"/>
  <c r="K608" i="1"/>
  <c r="L608" i="1" s="1"/>
  <c r="K1368" i="1"/>
  <c r="M1368" i="1" s="1"/>
  <c r="P1368" i="1" s="1"/>
  <c r="K609" i="1"/>
  <c r="M609" i="1" s="1"/>
  <c r="P609" i="1" s="1"/>
  <c r="K1349" i="1"/>
  <c r="M1349" i="1" s="1"/>
  <c r="P1349" i="1" s="1"/>
  <c r="K984" i="1"/>
  <c r="M984" i="1" s="1"/>
  <c r="P984" i="1" s="1"/>
  <c r="K557" i="1"/>
  <c r="M557" i="1" s="1"/>
  <c r="P557" i="1" s="1"/>
  <c r="K364" i="1"/>
  <c r="L364" i="1" s="1"/>
  <c r="K157" i="1"/>
  <c r="L157" i="1" s="1"/>
  <c r="K1383" i="1"/>
  <c r="K1540" i="1"/>
  <c r="L1540" i="1" s="1"/>
  <c r="K1339" i="1"/>
  <c r="M1339" i="1" s="1"/>
  <c r="P1339" i="1" s="1"/>
  <c r="K717" i="1"/>
  <c r="M717" i="1" s="1"/>
  <c r="P717" i="1" s="1"/>
  <c r="K679" i="1"/>
  <c r="L679" i="1" s="1"/>
  <c r="K686" i="1"/>
  <c r="M686" i="1" s="1"/>
  <c r="P686" i="1" s="1"/>
  <c r="K331" i="1"/>
  <c r="L331" i="1" s="1"/>
  <c r="K1251" i="1"/>
  <c r="M1251" i="1" s="1"/>
  <c r="P1251" i="1" s="1"/>
  <c r="K1252" i="1"/>
  <c r="M1252" i="1" s="1"/>
  <c r="P1252" i="1" s="1"/>
  <c r="K1133" i="1"/>
  <c r="M1133" i="1" s="1"/>
  <c r="P1133" i="1" s="1"/>
  <c r="K1154" i="1"/>
  <c r="L1154" i="1" s="1"/>
  <c r="K935" i="1"/>
  <c r="L935" i="1" s="1"/>
  <c r="K628" i="1"/>
  <c r="L628" i="1" s="1"/>
  <c r="K629" i="1"/>
  <c r="L629" i="1" s="1"/>
  <c r="K1020" i="1"/>
  <c r="M1020" i="1" s="1"/>
  <c r="P1020" i="1" s="1"/>
  <c r="K402" i="1"/>
  <c r="L402" i="1" s="1"/>
  <c r="K59" i="1"/>
  <c r="M59" i="1" s="1"/>
  <c r="P59" i="1" s="1"/>
  <c r="K278" i="1"/>
  <c r="M278" i="1" s="1"/>
  <c r="P278" i="1" s="1"/>
  <c r="K723" i="1"/>
  <c r="L723" i="1" s="1"/>
  <c r="K697" i="1"/>
  <c r="M697" i="1" s="1"/>
  <c r="P697" i="1" s="1"/>
  <c r="K743" i="1"/>
  <c r="L743" i="1" s="1"/>
  <c r="K1377" i="1"/>
  <c r="M1377" i="1" s="1"/>
  <c r="P1377" i="1" s="1"/>
  <c r="K765" i="1"/>
  <c r="L765" i="1" s="1"/>
  <c r="K1542" i="1"/>
  <c r="L1542" i="1" s="1"/>
  <c r="K602" i="1"/>
  <c r="M602" i="1" s="1"/>
  <c r="P602" i="1" s="1"/>
  <c r="K807" i="1"/>
  <c r="M807" i="1" s="1"/>
  <c r="P807" i="1" s="1"/>
  <c r="K643" i="1"/>
  <c r="M643" i="1" s="1"/>
  <c r="P643" i="1" s="1"/>
  <c r="K431" i="1"/>
  <c r="L431" i="1" s="1"/>
  <c r="K1312" i="1"/>
  <c r="M1312" i="1" s="1"/>
  <c r="P1312" i="1" s="1"/>
  <c r="K1293" i="1"/>
  <c r="M1293" i="1" s="1"/>
  <c r="P1293" i="1" s="1"/>
  <c r="K1174" i="1"/>
  <c r="M1174" i="1" s="1"/>
  <c r="P1174" i="1" s="1"/>
  <c r="K955" i="1"/>
  <c r="M955" i="1" s="1"/>
  <c r="P955" i="1" s="1"/>
  <c r="K648" i="1"/>
  <c r="M648" i="1" s="1"/>
  <c r="P648" i="1" s="1"/>
  <c r="K649" i="1"/>
  <c r="M649" i="1" s="1"/>
  <c r="P649" i="1" s="1"/>
  <c r="K1056" i="1"/>
  <c r="L1056" i="1" s="1"/>
  <c r="K222" i="1"/>
  <c r="M222" i="1" s="1"/>
  <c r="P222" i="1" s="1"/>
  <c r="K790" i="1"/>
  <c r="M790" i="1" s="1"/>
  <c r="P790" i="1" s="1"/>
  <c r="K451" i="1"/>
  <c r="M451" i="1" s="1"/>
  <c r="P451" i="1" s="1"/>
  <c r="K1311" i="1"/>
  <c r="M1311" i="1" s="1"/>
  <c r="P1311" i="1" s="1"/>
  <c r="K572" i="1"/>
  <c r="L572" i="1" s="1"/>
  <c r="K1332" i="1"/>
  <c r="M1332" i="1" s="1"/>
  <c r="P1332" i="1" s="1"/>
  <c r="K553" i="1"/>
  <c r="L553" i="1" s="1"/>
  <c r="K1313" i="1"/>
  <c r="L1313" i="1" s="1"/>
  <c r="K434" i="1"/>
  <c r="L434" i="1" s="1"/>
  <c r="K1194" i="1"/>
  <c r="M1194" i="1" s="1"/>
  <c r="P1194" i="1" s="1"/>
  <c r="K255" i="1"/>
  <c r="M255" i="1" s="1"/>
  <c r="P255" i="1" s="1"/>
  <c r="K1015" i="1"/>
  <c r="M1015" i="1" s="1"/>
  <c r="P1015" i="1" s="1"/>
  <c r="K536" i="1"/>
  <c r="M536" i="1" s="1"/>
  <c r="P536" i="1" s="1"/>
  <c r="K808" i="1"/>
  <c r="M808" i="1" s="1"/>
  <c r="P808" i="1" s="1"/>
  <c r="K1428" i="1"/>
  <c r="M1428" i="1" s="1"/>
  <c r="P1428" i="1" s="1"/>
  <c r="K669" i="1"/>
  <c r="L669" i="1" s="1"/>
  <c r="K1449" i="1"/>
  <c r="L1449" i="1" s="1"/>
  <c r="K1084" i="1"/>
  <c r="L1084" i="1" s="1"/>
  <c r="K885" i="1"/>
  <c r="M885" i="1" s="1"/>
  <c r="P885" i="1" s="1"/>
  <c r="K478" i="1"/>
  <c r="L478" i="1" s="1"/>
  <c r="K260" i="1"/>
  <c r="M260" i="1" s="1"/>
  <c r="P260" i="1" s="1"/>
  <c r="K140" i="1"/>
  <c r="M140" i="1" s="1"/>
  <c r="P140" i="1" s="1"/>
  <c r="K226" i="1"/>
  <c r="M226" i="1" s="1"/>
  <c r="P226" i="1" s="1"/>
  <c r="K459" i="1"/>
  <c r="L459" i="1" s="1"/>
  <c r="K104" i="1"/>
  <c r="M104" i="1" s="1"/>
  <c r="P104" i="1" s="1"/>
  <c r="K803" i="1"/>
  <c r="M803" i="1" s="1"/>
  <c r="P803" i="1" s="1"/>
  <c r="K161" i="1"/>
  <c r="L161" i="1" s="1"/>
  <c r="K1130" i="1"/>
  <c r="M1130" i="1" s="1"/>
  <c r="P1130" i="1" s="1"/>
  <c r="K711" i="1"/>
  <c r="L711" i="1" s="1"/>
  <c r="K52" i="1"/>
  <c r="L52" i="1" s="1"/>
  <c r="K812" i="1"/>
  <c r="M812" i="1" s="1"/>
  <c r="P812" i="1" s="1"/>
  <c r="K1432" i="1"/>
  <c r="M1432" i="1" s="1"/>
  <c r="P1432" i="1" s="1"/>
  <c r="K693" i="1"/>
  <c r="L693" i="1" s="1"/>
  <c r="K1453" i="1"/>
  <c r="L1453" i="1" s="1"/>
  <c r="K714" i="1"/>
  <c r="M714" i="1" s="1"/>
  <c r="P714" i="1" s="1"/>
  <c r="K1434" i="1"/>
  <c r="M1434" i="1" s="1"/>
  <c r="P1434" i="1" s="1"/>
  <c r="K495" i="1"/>
  <c r="M495" i="1" s="1"/>
  <c r="P495" i="1" s="1"/>
  <c r="K1115" i="1"/>
  <c r="M1115" i="1" s="1"/>
  <c r="P1115" i="1" s="1"/>
  <c r="K188" i="1"/>
  <c r="M188" i="1" s="1"/>
  <c r="P188" i="1" s="1"/>
  <c r="K948" i="1"/>
  <c r="M948" i="1" s="1"/>
  <c r="P948" i="1" s="1"/>
  <c r="K149" i="1"/>
  <c r="L149" i="1" s="1"/>
  <c r="K909" i="1"/>
  <c r="L909" i="1" s="1"/>
  <c r="K1549" i="1"/>
  <c r="M1549" i="1" s="1"/>
  <c r="P1549" i="1" s="1"/>
  <c r="K1320" i="1"/>
  <c r="L1320" i="1" s="1"/>
  <c r="K1121" i="1"/>
  <c r="M1121" i="1" s="1"/>
  <c r="P1121" i="1" s="1"/>
  <c r="K946" i="1"/>
  <c r="L946" i="1" s="1"/>
  <c r="K683" i="1"/>
  <c r="M683" i="1" s="1"/>
  <c r="P683" i="1" s="1"/>
  <c r="K666" i="1"/>
  <c r="L666" i="1" s="1"/>
  <c r="K458" i="1"/>
  <c r="L458" i="1" s="1"/>
  <c r="K1136" i="1"/>
  <c r="M1136" i="1" s="1"/>
  <c r="P1136" i="1" s="1"/>
  <c r="K419" i="1"/>
  <c r="L419" i="1" s="1"/>
  <c r="K505" i="1"/>
  <c r="M505" i="1" s="1"/>
  <c r="P505" i="1" s="1"/>
  <c r="K383" i="1"/>
  <c r="M383" i="1" s="1"/>
  <c r="P383" i="1" s="1"/>
  <c r="K204" i="1"/>
  <c r="K83" i="1"/>
  <c r="L83" i="1" s="1"/>
  <c r="K539" i="1"/>
  <c r="M539" i="1" s="1"/>
  <c r="P539" i="1" s="1"/>
  <c r="K498" i="1"/>
  <c r="M498" i="1" s="1"/>
  <c r="P498" i="1" s="1"/>
  <c r="K543" i="1"/>
  <c r="M543" i="1" s="1"/>
  <c r="P543" i="1" s="1"/>
  <c r="K1525" i="1"/>
  <c r="L1525" i="1" s="1"/>
  <c r="K1527" i="1"/>
  <c r="M1527" i="1" s="1"/>
  <c r="P1527" i="1" s="1"/>
  <c r="K1326" i="1"/>
  <c r="L1326" i="1" s="1"/>
  <c r="K1441" i="1"/>
  <c r="M1441" i="1" s="1"/>
  <c r="P1441" i="1" s="1"/>
  <c r="K1443" i="1"/>
  <c r="M1443" i="1" s="1"/>
  <c r="P1443" i="1" s="1"/>
  <c r="K1238" i="1"/>
  <c r="M1238" i="1" s="1"/>
  <c r="P1238" i="1" s="1"/>
  <c r="K1459" i="1"/>
  <c r="M1459" i="1" s="1"/>
  <c r="P1459" i="1" s="1"/>
  <c r="K506" i="1"/>
  <c r="M506" i="1" s="1"/>
  <c r="P506" i="1" s="1"/>
  <c r="K1467" i="1"/>
  <c r="M1467" i="1" s="1"/>
  <c r="P1467" i="1" s="1"/>
  <c r="K1425" i="1"/>
  <c r="L1425" i="1" s="1"/>
  <c r="K1150" i="1"/>
  <c r="M1150" i="1" s="1"/>
  <c r="P1150" i="1" s="1"/>
  <c r="K731" i="1"/>
  <c r="L731" i="1" s="1"/>
  <c r="K112" i="1"/>
  <c r="M112" i="1" s="1"/>
  <c r="P112" i="1" s="1"/>
  <c r="K832" i="1"/>
  <c r="L832" i="1" s="1"/>
  <c r="K93" i="1"/>
  <c r="L93" i="1" s="1"/>
  <c r="K713" i="1"/>
  <c r="M713" i="1" s="1"/>
  <c r="P713" i="1" s="1"/>
  <c r="K1473" i="1"/>
  <c r="L1473" i="1" s="1"/>
  <c r="K734" i="1"/>
  <c r="L734" i="1" s="1"/>
  <c r="K1454" i="1"/>
  <c r="M1454" i="1" s="1"/>
  <c r="P1454" i="1" s="1"/>
  <c r="K515" i="1"/>
  <c r="M515" i="1" s="1"/>
  <c r="P515" i="1" s="1"/>
  <c r="K1135" i="1"/>
  <c r="M1135" i="1" s="1"/>
  <c r="P1135" i="1" s="1"/>
  <c r="K208" i="1"/>
  <c r="M208" i="1" s="1"/>
  <c r="P208" i="1" s="1"/>
  <c r="K968" i="1"/>
  <c r="M968" i="1" s="1"/>
  <c r="P968" i="1" s="1"/>
  <c r="K209" i="1"/>
  <c r="L209" i="1" s="1"/>
  <c r="K929" i="1"/>
  <c r="L929" i="1" s="1"/>
  <c r="K299" i="1"/>
  <c r="M299" i="1" s="1"/>
  <c r="P299" i="1" s="1"/>
  <c r="K1356" i="1"/>
  <c r="L1356" i="1" s="1"/>
  <c r="K1157" i="1"/>
  <c r="M1157" i="1" s="1"/>
  <c r="P1157" i="1" s="1"/>
  <c r="K982" i="1"/>
  <c r="M982" i="1" s="1"/>
  <c r="P982" i="1" s="1"/>
  <c r="K719" i="1"/>
  <c r="L719" i="1" s="1"/>
  <c r="K706" i="1"/>
  <c r="M706" i="1" s="1"/>
  <c r="P706" i="1" s="1"/>
  <c r="K500" i="1"/>
  <c r="L500" i="1" s="1"/>
  <c r="K1260" i="1"/>
  <c r="M1260" i="1" s="1"/>
  <c r="P1260" i="1" s="1"/>
  <c r="K461" i="1"/>
  <c r="M461" i="1" s="1"/>
  <c r="P461" i="1" s="1"/>
  <c r="K640" i="1"/>
  <c r="L640" i="1" s="1"/>
  <c r="K425" i="1"/>
  <c r="K566" i="1"/>
  <c r="M566" i="1" s="1"/>
  <c r="P566" i="1" s="1"/>
  <c r="K127" i="1"/>
  <c r="M127" i="1" s="1"/>
  <c r="P127" i="1" s="1"/>
  <c r="K580" i="1"/>
  <c r="M580" i="1" s="1"/>
  <c r="P580" i="1" s="1"/>
  <c r="K540" i="1"/>
  <c r="L540" i="1" s="1"/>
  <c r="K636" i="1"/>
  <c r="M636" i="1" s="1"/>
  <c r="P636" i="1" s="1"/>
  <c r="K263" i="1"/>
  <c r="L263" i="1" s="1"/>
  <c r="K346" i="1"/>
  <c r="M346" i="1" s="1"/>
  <c r="P346" i="1" s="1"/>
  <c r="K1387" i="1"/>
  <c r="L1387" i="1" s="1"/>
  <c r="K1496" i="1"/>
  <c r="M1496" i="1" s="1"/>
  <c r="P1496" i="1" s="1"/>
  <c r="K1498" i="1"/>
  <c r="M1498" i="1" s="1"/>
  <c r="P1498" i="1" s="1"/>
  <c r="K1287" i="1"/>
  <c r="M1287" i="1" s="1"/>
  <c r="P1287" i="1" s="1"/>
  <c r="K1506" i="1"/>
  <c r="M1506" i="1" s="1"/>
  <c r="P1506" i="1" s="1"/>
  <c r="K622" i="1"/>
  <c r="L622" i="1" s="1"/>
  <c r="K1519" i="1"/>
  <c r="M1519" i="1" s="1"/>
  <c r="P1519" i="1" s="1"/>
  <c r="K1523" i="1"/>
  <c r="L1523" i="1" s="1"/>
  <c r="K1190" i="1"/>
  <c r="M1190" i="1" s="1"/>
  <c r="P1190" i="1" s="1"/>
  <c r="K811" i="1"/>
  <c r="L811" i="1" s="1"/>
  <c r="K132" i="1"/>
  <c r="L132" i="1" s="1"/>
  <c r="K1230" i="1"/>
  <c r="M1230" i="1" s="1"/>
  <c r="P1230" i="1" s="1"/>
  <c r="K851" i="1"/>
  <c r="M851" i="1" s="1"/>
  <c r="P851" i="1" s="1"/>
  <c r="K172" i="1"/>
  <c r="M172" i="1" s="1"/>
  <c r="P172" i="1" s="1"/>
  <c r="K830" i="1"/>
  <c r="M830" i="1" s="1"/>
  <c r="P830" i="1" s="1"/>
  <c r="K1531" i="1"/>
  <c r="L1531" i="1" s="1"/>
  <c r="K1412" i="1"/>
  <c r="M1412" i="1" s="1"/>
  <c r="P1412" i="1" s="1"/>
  <c r="K1353" i="1"/>
  <c r="M1353" i="1" s="1"/>
  <c r="P1353" i="1" s="1"/>
  <c r="K1014" i="1"/>
  <c r="L1014" i="1" s="1"/>
  <c r="K655" i="1"/>
  <c r="M655" i="1" s="1"/>
  <c r="P655" i="1" s="1"/>
  <c r="K408" i="1"/>
  <c r="M408" i="1" s="1"/>
  <c r="P408" i="1" s="1"/>
  <c r="K229" i="1"/>
  <c r="L229" i="1" s="1"/>
  <c r="K1509" i="1"/>
  <c r="L1509" i="1" s="1"/>
  <c r="K921" i="1"/>
  <c r="L921" i="1" s="1"/>
  <c r="K1418" i="1"/>
  <c r="M1418" i="1" s="1"/>
  <c r="P1418" i="1" s="1"/>
  <c r="K962" i="1"/>
  <c r="L962" i="1" s="1"/>
  <c r="K1044" i="1"/>
  <c r="L1044" i="1" s="1"/>
  <c r="K763" i="1"/>
  <c r="L763" i="1" s="1"/>
  <c r="K696" i="1"/>
  <c r="M696" i="1" s="1"/>
  <c r="P696" i="1" s="1"/>
  <c r="K387" i="1"/>
  <c r="L387" i="1" s="1"/>
  <c r="K796" i="1"/>
  <c r="M796" i="1" s="1"/>
  <c r="P796" i="1" s="1"/>
  <c r="K320" i="1"/>
  <c r="L320" i="1" s="1"/>
  <c r="K1323" i="1"/>
  <c r="L1323" i="1" s="1"/>
  <c r="K1277" i="1"/>
  <c r="M1277" i="1" s="1"/>
  <c r="P1277" i="1" s="1"/>
  <c r="K1280" i="1"/>
  <c r="L1280" i="1" s="1"/>
  <c r="K1345" i="1"/>
  <c r="M1345" i="1" s="1"/>
  <c r="P1345" i="1" s="1"/>
  <c r="K898" i="1"/>
  <c r="L898" i="1" s="1"/>
  <c r="K1098" i="1"/>
  <c r="M1098" i="1" s="1"/>
  <c r="P1098" i="1" s="1"/>
  <c r="K192" i="1"/>
  <c r="L192" i="1" s="1"/>
  <c r="K133" i="1"/>
  <c r="M133" i="1" s="1"/>
  <c r="P133" i="1" s="1"/>
  <c r="K1234" i="1"/>
  <c r="M1234" i="1" s="1"/>
  <c r="P1234" i="1" s="1"/>
  <c r="K448" i="1"/>
  <c r="M448" i="1" s="1"/>
  <c r="P448" i="1" s="1"/>
  <c r="K337" i="1"/>
  <c r="M337" i="1" s="1"/>
  <c r="P337" i="1" s="1"/>
  <c r="K298" i="1"/>
  <c r="L298" i="1" s="1"/>
  <c r="K501" i="1"/>
  <c r="L501" i="1" s="1"/>
  <c r="K119" i="1"/>
  <c r="L119" i="1" s="1"/>
  <c r="K1124" i="1"/>
  <c r="M1124" i="1" s="1"/>
  <c r="P1124" i="1" s="1"/>
  <c r="K845" i="1"/>
  <c r="L845" i="1" s="1"/>
  <c r="K781" i="1"/>
  <c r="M781" i="1" s="1"/>
  <c r="P781" i="1" s="1"/>
  <c r="K1024" i="1"/>
  <c r="L1024" i="1" s="1"/>
  <c r="K233" i="1"/>
  <c r="M233" i="1" s="1"/>
  <c r="P233" i="1" s="1"/>
  <c r="K680" i="1"/>
  <c r="L680" i="1" s="1"/>
  <c r="K659" i="1"/>
  <c r="M659" i="1" s="1"/>
  <c r="P659" i="1" s="1"/>
  <c r="K1516" i="1"/>
  <c r="M1516" i="1" s="1"/>
  <c r="P1516" i="1" s="1"/>
  <c r="K253" i="1"/>
  <c r="M253" i="1" s="1"/>
  <c r="P253" i="1" s="1"/>
  <c r="K1534" i="1"/>
  <c r="M1534" i="1" s="1"/>
  <c r="P1534" i="1" s="1"/>
  <c r="K489" i="1"/>
  <c r="M489" i="1" s="1"/>
  <c r="P489" i="1" s="1"/>
  <c r="K819" i="1"/>
  <c r="M819" i="1" s="1"/>
  <c r="P819" i="1" s="1"/>
  <c r="K66" i="1"/>
  <c r="L66" i="1" s="1"/>
  <c r="K99" i="1"/>
  <c r="M99" i="1" s="1"/>
  <c r="P99" i="1" s="1"/>
  <c r="K1399" i="1"/>
  <c r="M1399" i="1" s="1"/>
  <c r="P1399" i="1" s="1"/>
  <c r="K612" i="1"/>
  <c r="L612" i="1" s="1"/>
  <c r="K1521" i="1"/>
  <c r="L1521" i="1" s="1"/>
  <c r="K107" i="1"/>
  <c r="M107" i="1" s="1"/>
  <c r="P107" i="1" s="1"/>
  <c r="K1037" i="1"/>
  <c r="L1037" i="1" s="1"/>
  <c r="K1010" i="1"/>
  <c r="M1010" i="1" s="1"/>
  <c r="P1010" i="1" s="1"/>
  <c r="K152" i="1"/>
  <c r="L152" i="1" s="1"/>
  <c r="K113" i="1"/>
  <c r="M113" i="1" s="1"/>
  <c r="P113" i="1" s="1"/>
  <c r="K1413" i="1"/>
  <c r="M1413" i="1" s="1"/>
  <c r="P1413" i="1" s="1"/>
  <c r="K1214" i="1"/>
  <c r="L1214" i="1" s="1"/>
  <c r="K675" i="1"/>
  <c r="M675" i="1" s="1"/>
  <c r="P675" i="1" s="1"/>
  <c r="K428" i="1"/>
  <c r="M428" i="1" s="1"/>
  <c r="P428" i="1" s="1"/>
  <c r="K249" i="1"/>
  <c r="L249" i="1" s="1"/>
  <c r="K1529" i="1"/>
  <c r="M1529" i="1" s="1"/>
  <c r="P1529" i="1" s="1"/>
  <c r="K957" i="1"/>
  <c r="M957" i="1" s="1"/>
  <c r="P957" i="1" s="1"/>
  <c r="K1446" i="1"/>
  <c r="M1446" i="1" s="1"/>
  <c r="P1446" i="1" s="1"/>
  <c r="K1002" i="1"/>
  <c r="L1002" i="1" s="1"/>
  <c r="K142" i="1"/>
  <c r="M142" i="1" s="1"/>
  <c r="P142" i="1" s="1"/>
  <c r="K843" i="1"/>
  <c r="M843" i="1" s="1"/>
  <c r="P843" i="1" s="1"/>
  <c r="K79" i="1"/>
  <c r="L79" i="1" s="1"/>
  <c r="K438" i="1"/>
  <c r="M438" i="1" s="1"/>
  <c r="P438" i="1" s="1"/>
  <c r="K1080" i="1"/>
  <c r="L1080" i="1" s="1"/>
  <c r="K417" i="1"/>
  <c r="M417" i="1" s="1"/>
  <c r="P417" i="1" s="1"/>
  <c r="K1380" i="1"/>
  <c r="M1380" i="1" s="1"/>
  <c r="P1380" i="1" s="1"/>
  <c r="K1439" i="1"/>
  <c r="L1439" i="1" s="1"/>
  <c r="K701" i="1"/>
  <c r="L701" i="1" s="1"/>
  <c r="K804" i="1"/>
  <c r="M804" i="1" s="1"/>
  <c r="P804" i="1" s="1"/>
  <c r="K966" i="1"/>
  <c r="M966" i="1" s="1"/>
  <c r="P966" i="1" s="1"/>
  <c r="K1143" i="1"/>
  <c r="L1143" i="1" s="1"/>
  <c r="K1030" i="1"/>
  <c r="M1030" i="1" s="1"/>
  <c r="P1030" i="1" s="1"/>
  <c r="K1433" i="1"/>
  <c r="M1433" i="1" s="1"/>
  <c r="P1433" i="1" s="1"/>
  <c r="K695" i="1"/>
  <c r="M695" i="1" s="1"/>
  <c r="P695" i="1" s="1"/>
  <c r="K269" i="1"/>
  <c r="L269" i="1" s="1"/>
  <c r="K1057" i="1"/>
  <c r="L1057" i="1" s="1"/>
  <c r="K1042" i="1"/>
  <c r="M1042" i="1" s="1"/>
  <c r="P1042" i="1" s="1"/>
  <c r="K379" i="1"/>
  <c r="L379" i="1" s="1"/>
  <c r="K484" i="1"/>
  <c r="L484" i="1" s="1"/>
  <c r="K716" i="1"/>
  <c r="M716" i="1" s="1"/>
  <c r="P716" i="1" s="1"/>
  <c r="K860" i="1"/>
  <c r="M860" i="1" s="1"/>
  <c r="P860" i="1" s="1"/>
  <c r="K887" i="1"/>
  <c r="M887" i="1" s="1"/>
  <c r="P887" i="1" s="1"/>
  <c r="K1200" i="1"/>
  <c r="M1200" i="1" s="1"/>
  <c r="P1200" i="1" s="1"/>
  <c r="K1514" i="1"/>
  <c r="M1514" i="1" s="1"/>
  <c r="P1514" i="1" s="1"/>
  <c r="K277" i="1"/>
  <c r="M277" i="1" s="1"/>
  <c r="P277" i="1" s="1"/>
  <c r="K264" i="1"/>
  <c r="L264" i="1" s="1"/>
  <c r="K1061" i="1"/>
  <c r="L1061" i="1" s="1"/>
  <c r="K592" i="1"/>
  <c r="L592" i="1" s="1"/>
  <c r="K1095" i="1"/>
  <c r="M1095" i="1" s="1"/>
  <c r="P1095" i="1" s="1"/>
  <c r="K547" i="1"/>
  <c r="M547" i="1" s="1"/>
  <c r="P547" i="1" s="1"/>
  <c r="K418" i="1"/>
  <c r="L418" i="1" s="1"/>
  <c r="K306" i="1"/>
  <c r="M306" i="1" s="1"/>
  <c r="P306" i="1" s="1"/>
  <c r="K1103" i="1"/>
  <c r="L1103" i="1" s="1"/>
  <c r="K736" i="1"/>
  <c r="M736" i="1" s="1"/>
  <c r="P736" i="1" s="1"/>
  <c r="K273" i="1"/>
  <c r="M273" i="1" s="1"/>
  <c r="P273" i="1" s="1"/>
  <c r="K689" i="1"/>
  <c r="M689" i="1" s="1"/>
  <c r="P689" i="1" s="1"/>
  <c r="K361" i="1"/>
  <c r="M361" i="1" s="1"/>
  <c r="P361" i="1" s="1"/>
  <c r="K357" i="1"/>
  <c r="L357" i="1" s="1"/>
  <c r="K1481" i="1"/>
  <c r="M1481" i="1" s="1"/>
  <c r="P1481" i="1" s="1"/>
  <c r="K1210" i="1"/>
  <c r="M1210" i="1" s="1"/>
  <c r="P1210" i="1" s="1"/>
  <c r="K212" i="1"/>
  <c r="M212" i="1" s="1"/>
  <c r="P212" i="1" s="1"/>
  <c r="K153" i="1"/>
  <c r="L153" i="1" s="1"/>
  <c r="K1493" i="1"/>
  <c r="M1493" i="1" s="1"/>
  <c r="P1493" i="1" s="1"/>
  <c r="K1394" i="1"/>
  <c r="M1394" i="1" s="1"/>
  <c r="P1394" i="1" s="1"/>
  <c r="K1035" i="1"/>
  <c r="M1035" i="1" s="1"/>
  <c r="P1035" i="1" s="1"/>
  <c r="K468" i="1"/>
  <c r="M468" i="1" s="1"/>
  <c r="P468" i="1" s="1"/>
  <c r="K289" i="1"/>
  <c r="L289" i="1" s="1"/>
  <c r="K366" i="1"/>
  <c r="M366" i="1" s="1"/>
  <c r="P366" i="1" s="1"/>
  <c r="K1085" i="1"/>
  <c r="L1085" i="1" s="1"/>
  <c r="K327" i="1"/>
  <c r="L327" i="1" s="1"/>
  <c r="K1086" i="1"/>
  <c r="M1086" i="1" s="1"/>
  <c r="P1086" i="1" s="1"/>
  <c r="K279" i="1"/>
  <c r="L279" i="1" s="1"/>
  <c r="K421" i="1"/>
  <c r="M421" i="1" s="1"/>
  <c r="P421" i="1" s="1"/>
  <c r="K163" i="1"/>
  <c r="M163" i="1" s="1"/>
  <c r="P163" i="1" s="1"/>
  <c r="K167" i="1"/>
  <c r="M167" i="1" s="1"/>
  <c r="P167" i="1" s="1"/>
  <c r="K1460" i="1"/>
  <c r="M1460" i="1" s="1"/>
  <c r="P1460" i="1" s="1"/>
  <c r="K1340" i="1"/>
  <c r="M1340" i="1" s="1"/>
  <c r="P1340" i="1" s="1"/>
  <c r="K927" i="1"/>
  <c r="M927" i="1" s="1"/>
  <c r="P927" i="1" s="1"/>
  <c r="K938" i="1"/>
  <c r="M938" i="1" s="1"/>
  <c r="P938" i="1" s="1"/>
  <c r="K865" i="1"/>
  <c r="M865" i="1" s="1"/>
  <c r="P865" i="1" s="1"/>
  <c r="K945" i="1"/>
  <c r="M945" i="1" s="1"/>
  <c r="P945" i="1" s="1"/>
  <c r="K1078" i="1"/>
  <c r="M1078" i="1" s="1"/>
  <c r="P1078" i="1" s="1"/>
  <c r="K1262" i="1"/>
  <c r="M1262" i="1" s="1"/>
  <c r="P1262" i="1" s="1"/>
  <c r="K1410" i="1"/>
  <c r="M1410" i="1" s="1"/>
  <c r="P1410" i="1" s="1"/>
  <c r="K232" i="1"/>
  <c r="L232" i="1" s="1"/>
  <c r="K213" i="1"/>
  <c r="M213" i="1" s="1"/>
  <c r="P213" i="1" s="1"/>
  <c r="K1513" i="1"/>
  <c r="M1513" i="1" s="1"/>
  <c r="P1513" i="1" s="1"/>
  <c r="K1414" i="1"/>
  <c r="L1414" i="1" s="1"/>
  <c r="K1055" i="1"/>
  <c r="M1055" i="1" s="1"/>
  <c r="P1055" i="1" s="1"/>
  <c r="K528" i="1"/>
  <c r="L528" i="1" s="1"/>
  <c r="K309" i="1"/>
  <c r="L309" i="1" s="1"/>
  <c r="K404" i="1"/>
  <c r="L404" i="1" s="1"/>
  <c r="K1185" i="1"/>
  <c r="M1185" i="1" s="1"/>
  <c r="P1185" i="1" s="1"/>
  <c r="K619" i="1"/>
  <c r="M619" i="1" s="1"/>
  <c r="P619" i="1" s="1"/>
  <c r="K101" i="1"/>
  <c r="M101" i="1" s="1"/>
  <c r="P101" i="1" s="1"/>
  <c r="K321" i="1"/>
  <c r="L321" i="1" s="1"/>
  <c r="K463" i="1"/>
  <c r="M463" i="1" s="1"/>
  <c r="P463" i="1" s="1"/>
  <c r="K817" i="1"/>
  <c r="M817" i="1" s="1"/>
  <c r="P817" i="1" s="1"/>
  <c r="K218" i="1"/>
  <c r="M218" i="1" s="1"/>
  <c r="P218" i="1" s="1"/>
  <c r="K1499" i="1"/>
  <c r="M1499" i="1" s="1"/>
  <c r="P1499" i="1" s="1"/>
  <c r="K526" i="1"/>
  <c r="L526" i="1" s="1"/>
  <c r="K986" i="1"/>
  <c r="M986" i="1" s="1"/>
  <c r="P986" i="1" s="1"/>
  <c r="K997" i="1"/>
  <c r="M997" i="1" s="1"/>
  <c r="P997" i="1" s="1"/>
  <c r="K941" i="1"/>
  <c r="M941" i="1" s="1"/>
  <c r="P941" i="1" s="1"/>
  <c r="K1017" i="1"/>
  <c r="M1017" i="1" s="1"/>
  <c r="P1017" i="1" s="1"/>
  <c r="K1140" i="1"/>
  <c r="M1140" i="1" s="1"/>
  <c r="P1140" i="1" s="1"/>
  <c r="K1364" i="1"/>
  <c r="L1364" i="1" s="1"/>
  <c r="K1430" i="1"/>
  <c r="L1430" i="1" s="1"/>
  <c r="K392" i="1"/>
  <c r="L392" i="1" s="1"/>
  <c r="K1533" i="1"/>
  <c r="M1533" i="1" s="1"/>
  <c r="P1533" i="1" s="1"/>
  <c r="K1075" i="1"/>
  <c r="L1075" i="1" s="1"/>
  <c r="K828" i="1"/>
  <c r="M828" i="1" s="1"/>
  <c r="P828" i="1" s="1"/>
  <c r="K329" i="1"/>
  <c r="L329" i="1" s="1"/>
  <c r="K518" i="1"/>
  <c r="M518" i="1" s="1"/>
  <c r="P518" i="1" s="1"/>
  <c r="K1221" i="1"/>
  <c r="M1221" i="1" s="1"/>
  <c r="P1221" i="1" s="1"/>
  <c r="K647" i="1"/>
  <c r="M647" i="1" s="1"/>
  <c r="P647" i="1" s="1"/>
  <c r="K363" i="1"/>
  <c r="M363" i="1" s="1"/>
  <c r="P363" i="1" s="1"/>
  <c r="K861" i="1"/>
  <c r="L861" i="1" s="1"/>
  <c r="K1538" i="1"/>
  <c r="L1538" i="1" s="1"/>
  <c r="K1058" i="1"/>
  <c r="M1058" i="1" s="1"/>
  <c r="P1058" i="1" s="1"/>
  <c r="K1006" i="1"/>
  <c r="M1006" i="1" s="1"/>
  <c r="P1006" i="1" s="1"/>
  <c r="K1186" i="1"/>
  <c r="M1186" i="1" s="1"/>
  <c r="P1186" i="1" s="1"/>
  <c r="K1424" i="1"/>
  <c r="M1424" i="1" s="1"/>
  <c r="P1424" i="1" s="1"/>
  <c r="K1530" i="1"/>
  <c r="M1530" i="1" s="1"/>
  <c r="P1530" i="1" s="1"/>
  <c r="K194" i="1"/>
  <c r="L194" i="1" s="1"/>
  <c r="K848" i="1"/>
  <c r="M848" i="1" s="1"/>
  <c r="P848" i="1" s="1"/>
  <c r="K1257" i="1"/>
  <c r="M1257" i="1" s="1"/>
  <c r="P1257" i="1" s="1"/>
  <c r="K319" i="1"/>
  <c r="M319" i="1" s="1"/>
  <c r="P319" i="1" s="1"/>
  <c r="K901" i="1"/>
  <c r="L901" i="1" s="1"/>
  <c r="K742" i="1"/>
  <c r="L742" i="1" s="1"/>
  <c r="K1225" i="1"/>
  <c r="M1225" i="1" s="1"/>
  <c r="P1225" i="1" s="1"/>
  <c r="K1239" i="1"/>
  <c r="M1239" i="1" s="1"/>
  <c r="P1239" i="1" s="1"/>
  <c r="K741" i="1"/>
  <c r="M741" i="1" s="1"/>
  <c r="P741" i="1" s="1"/>
  <c r="K51" i="1"/>
  <c r="M51" i="1" s="1"/>
  <c r="P51" i="1" s="1"/>
  <c r="K214" i="1"/>
  <c r="M214" i="1" s="1"/>
  <c r="P214" i="1" s="1"/>
  <c r="K76" i="1"/>
  <c r="K1295" i="1"/>
  <c r="L1295" i="1" s="1"/>
  <c r="K868" i="1"/>
  <c r="M868" i="1" s="1"/>
  <c r="P868" i="1" s="1"/>
  <c r="K584" i="1"/>
  <c r="M584" i="1" s="1"/>
  <c r="P584" i="1" s="1"/>
  <c r="K847" i="1"/>
  <c r="M847" i="1" s="1"/>
  <c r="P847" i="1" s="1"/>
  <c r="K544" i="1"/>
  <c r="M544" i="1" s="1"/>
  <c r="P544" i="1" s="1"/>
  <c r="K80" i="1"/>
  <c r="L80" i="1" s="1"/>
  <c r="K139" i="1"/>
  <c r="M139" i="1" s="1"/>
  <c r="P139" i="1" s="1"/>
  <c r="K1278" i="1"/>
  <c r="M1278" i="1" s="1"/>
  <c r="P1278" i="1" s="1"/>
  <c r="K491" i="1"/>
  <c r="M491" i="1" s="1"/>
  <c r="P491" i="1" s="1"/>
  <c r="K632" i="1"/>
  <c r="M632" i="1" s="1"/>
  <c r="P632" i="1" s="1"/>
  <c r="K613" i="1"/>
  <c r="K234" i="1"/>
  <c r="M234" i="1" s="1"/>
  <c r="P234" i="1" s="1"/>
  <c r="K236" i="1"/>
  <c r="L236" i="1" s="1"/>
  <c r="K1315" i="1"/>
  <c r="L1315" i="1" s="1"/>
  <c r="K928" i="1"/>
  <c r="M928" i="1" s="1"/>
  <c r="P928" i="1" s="1"/>
  <c r="K709" i="1"/>
  <c r="L709" i="1" s="1"/>
  <c r="K620" i="1"/>
  <c r="M620" i="1" s="1"/>
  <c r="P620" i="1" s="1"/>
  <c r="K84" i="1"/>
  <c r="M84" i="1" s="1"/>
  <c r="P84" i="1" s="1"/>
  <c r="K883" i="1"/>
  <c r="K407" i="1"/>
  <c r="M407" i="1" s="1"/>
  <c r="P407" i="1" s="1"/>
  <c r="K801" i="1"/>
  <c r="M801" i="1" s="1"/>
  <c r="P801" i="1" s="1"/>
  <c r="K147" i="1"/>
  <c r="M147" i="1" s="1"/>
  <c r="P147" i="1" s="1"/>
  <c r="K124" i="1"/>
  <c r="M124" i="1" s="1"/>
  <c r="P124" i="1" s="1"/>
  <c r="K487" i="1"/>
  <c r="M487" i="1" s="1"/>
  <c r="P487" i="1" s="1"/>
  <c r="K447" i="1"/>
  <c r="L447" i="1" s="1"/>
  <c r="K1145" i="1"/>
  <c r="L1145" i="1" s="1"/>
  <c r="K562" i="1"/>
  <c r="M562" i="1" s="1"/>
  <c r="P562" i="1" s="1"/>
  <c r="K397" i="1"/>
  <c r="M397" i="1" s="1"/>
  <c r="P397" i="1" s="1"/>
  <c r="K601" i="1"/>
  <c r="L601" i="1" s="1"/>
  <c r="K1076" i="1"/>
  <c r="M1076" i="1" s="1"/>
  <c r="P1076" i="1" s="1"/>
  <c r="K1025" i="1"/>
  <c r="M1025" i="1" s="1"/>
  <c r="P1025" i="1" s="1"/>
  <c r="K1201" i="1"/>
  <c r="M1201" i="1" s="1"/>
  <c r="P1201" i="1" s="1"/>
  <c r="K947" i="1"/>
  <c r="M947" i="1" s="1"/>
  <c r="P947" i="1" s="1"/>
  <c r="K705" i="1"/>
  <c r="M705" i="1" s="1"/>
  <c r="P705" i="1" s="1"/>
  <c r="K1107" i="1"/>
  <c r="M1107" i="1" s="1"/>
  <c r="P1107" i="1" s="1"/>
  <c r="K1187" i="1"/>
  <c r="M1187" i="1" s="1"/>
  <c r="P1187" i="1" s="1"/>
  <c r="K1316" i="1"/>
  <c r="M1316" i="1" s="1"/>
  <c r="P1316" i="1" s="1"/>
  <c r="K691" i="1"/>
  <c r="L691" i="1" s="1"/>
  <c r="K1415" i="1"/>
  <c r="M1415" i="1" s="1"/>
  <c r="P1415" i="1" s="1"/>
  <c r="K1256" i="1"/>
  <c r="M1256" i="1" s="1"/>
  <c r="P1256" i="1" s="1"/>
  <c r="K983" i="1"/>
  <c r="M983" i="1" s="1"/>
  <c r="P983" i="1" s="1"/>
  <c r="K238" i="1"/>
  <c r="L238" i="1" s="1"/>
  <c r="K658" i="1"/>
  <c r="M658" i="1" s="1"/>
  <c r="P658" i="1" s="1"/>
  <c r="K745" i="1"/>
  <c r="M745" i="1" s="1"/>
  <c r="P745" i="1" s="1"/>
  <c r="K1177" i="1"/>
  <c r="M1177" i="1" s="1"/>
  <c r="P1177" i="1" s="1"/>
  <c r="K1240" i="1"/>
  <c r="M1240" i="1" s="1"/>
  <c r="P1240" i="1" s="1"/>
  <c r="K831" i="1"/>
  <c r="L831" i="1" s="1"/>
  <c r="K1435" i="1"/>
  <c r="M1435" i="1" s="1"/>
  <c r="P1435" i="1" s="1"/>
  <c r="K1009" i="1"/>
  <c r="L1009" i="1" s="1"/>
  <c r="K782" i="1"/>
  <c r="L782" i="1" s="1"/>
  <c r="K963" i="1"/>
  <c r="M963" i="1" s="1"/>
  <c r="P963" i="1" s="1"/>
  <c r="K698" i="1"/>
  <c r="M698" i="1" s="1"/>
  <c r="P698" i="1" s="1"/>
  <c r="K797" i="1"/>
  <c r="L797" i="1" s="1"/>
  <c r="K1059" i="1"/>
  <c r="L1059" i="1" s="1"/>
  <c r="K943" i="1"/>
  <c r="M943" i="1" s="1"/>
  <c r="P943" i="1" s="1"/>
  <c r="K1243" i="1"/>
  <c r="M1243" i="1" s="1"/>
  <c r="P1243" i="1" s="1"/>
  <c r="K511" i="1"/>
  <c r="L511" i="1" s="1"/>
  <c r="K792" i="1"/>
  <c r="M792" i="1" s="1"/>
  <c r="P792" i="1" s="1"/>
  <c r="K633" i="1"/>
  <c r="K254" i="1"/>
  <c r="M254" i="1" s="1"/>
  <c r="P254" i="1" s="1"/>
  <c r="K276" i="1"/>
  <c r="M276" i="1" s="1"/>
  <c r="P276" i="1" s="1"/>
  <c r="K1335" i="1"/>
  <c r="M1335" i="1" s="1"/>
  <c r="P1335" i="1" s="1"/>
  <c r="K988" i="1"/>
  <c r="L988" i="1" s="1"/>
  <c r="K729" i="1"/>
  <c r="L729" i="1" s="1"/>
  <c r="K1184" i="1"/>
  <c r="L1184" i="1" s="1"/>
  <c r="K120" i="1"/>
  <c r="L120" i="1" s="1"/>
  <c r="K919" i="1"/>
  <c r="M919" i="1" s="1"/>
  <c r="P919" i="1" s="1"/>
  <c r="K839" i="1"/>
  <c r="M839" i="1" s="1"/>
  <c r="P839" i="1" s="1"/>
  <c r="K144" i="1"/>
  <c r="M144" i="1" s="1"/>
  <c r="P144" i="1" s="1"/>
  <c r="K199" i="1"/>
  <c r="L199" i="1" s="1"/>
  <c r="K164" i="1"/>
  <c r="L164" i="1" s="1"/>
  <c r="K538" i="1"/>
  <c r="M538" i="1" s="1"/>
  <c r="P538" i="1" s="1"/>
  <c r="K581" i="1"/>
  <c r="M581" i="1" s="1"/>
  <c r="P581" i="1" s="1"/>
  <c r="K660" i="1"/>
  <c r="M660" i="1" s="1"/>
  <c r="P660" i="1" s="1"/>
  <c r="K858" i="1"/>
  <c r="L858" i="1" s="1"/>
  <c r="K1062" i="1"/>
  <c r="M1062" i="1" s="1"/>
  <c r="P1062" i="1" s="1"/>
  <c r="K702" i="1"/>
  <c r="M702" i="1" s="1"/>
  <c r="P702" i="1" s="1"/>
  <c r="K1138" i="1"/>
  <c r="M1138" i="1" s="1"/>
  <c r="P1138" i="1" s="1"/>
  <c r="K1079" i="1"/>
  <c r="M1079" i="1" s="1"/>
  <c r="P1079" i="1" s="1"/>
  <c r="K1263" i="1"/>
  <c r="M1263" i="1" s="1"/>
  <c r="P1263" i="1" s="1"/>
  <c r="K531" i="1"/>
  <c r="L531" i="1" s="1"/>
  <c r="K852" i="1"/>
  <c r="M852" i="1" s="1"/>
  <c r="P852" i="1" s="1"/>
  <c r="K653" i="1"/>
  <c r="L653" i="1" s="1"/>
  <c r="K594" i="1"/>
  <c r="L594" i="1" s="1"/>
  <c r="K316" i="1"/>
  <c r="M316" i="1" s="1"/>
  <c r="P316" i="1" s="1"/>
  <c r="K1355" i="1"/>
  <c r="M1355" i="1" s="1"/>
  <c r="P1355" i="1" s="1"/>
  <c r="K1008" i="1"/>
  <c r="L1008" i="1" s="1"/>
  <c r="K889" i="1"/>
  <c r="M889" i="1" s="1"/>
  <c r="P889" i="1" s="1"/>
  <c r="K1220" i="1"/>
  <c r="L1220" i="1" s="1"/>
  <c r="K156" i="1"/>
  <c r="L156" i="1" s="1"/>
  <c r="K879" i="1"/>
  <c r="M879" i="1" s="1"/>
  <c r="P879" i="1" s="1"/>
  <c r="K196" i="1"/>
  <c r="L196" i="1" s="1"/>
  <c r="K241" i="1"/>
  <c r="M241" i="1" s="1"/>
  <c r="P241" i="1" s="1"/>
  <c r="K606" i="1"/>
  <c r="M606" i="1" s="1"/>
  <c r="P606" i="1" s="1"/>
  <c r="K787" i="1"/>
  <c r="M787" i="1" s="1"/>
  <c r="P787" i="1" s="1"/>
  <c r="K1158" i="1"/>
  <c r="L1158" i="1" s="1"/>
  <c r="K936" i="1"/>
  <c r="M936" i="1" s="1"/>
  <c r="P936" i="1" s="1"/>
  <c r="K786" i="1"/>
  <c r="M786" i="1" s="1"/>
  <c r="P786" i="1" s="1"/>
  <c r="K1141" i="1"/>
  <c r="M1141" i="1" s="1"/>
  <c r="P1141" i="1" s="1"/>
  <c r="K912" i="1"/>
  <c r="M912" i="1" s="1"/>
  <c r="P912" i="1" s="1"/>
  <c r="K673" i="1"/>
  <c r="L673" i="1" s="1"/>
  <c r="K614" i="1"/>
  <c r="M614" i="1" s="1"/>
  <c r="P614" i="1" s="1"/>
  <c r="K356" i="1"/>
  <c r="M356" i="1" s="1"/>
  <c r="P356" i="1" s="1"/>
  <c r="K1028" i="1"/>
  <c r="L1028" i="1" s="1"/>
  <c r="K949" i="1"/>
  <c r="L949" i="1" s="1"/>
  <c r="K746" i="1"/>
  <c r="M746" i="1" s="1"/>
  <c r="P746" i="1" s="1"/>
  <c r="K923" i="1"/>
  <c r="M923" i="1" s="1"/>
  <c r="P923" i="1" s="1"/>
  <c r="K200" i="1"/>
  <c r="L200" i="1" s="1"/>
  <c r="K219" i="1"/>
  <c r="M219" i="1" s="1"/>
  <c r="P219" i="1" s="1"/>
  <c r="K1203" i="1"/>
  <c r="L1203" i="1" s="1"/>
  <c r="K987" i="1"/>
  <c r="M987" i="1" s="1"/>
  <c r="P987" i="1" s="1"/>
  <c r="K866" i="1"/>
  <c r="L866" i="1" s="1"/>
  <c r="K1198" i="1"/>
  <c r="M1198" i="1" s="1"/>
  <c r="P1198" i="1" s="1"/>
  <c r="K1365" i="1"/>
  <c r="M1365" i="1" s="1"/>
  <c r="P1365" i="1" s="1"/>
  <c r="K932" i="1"/>
  <c r="M932" i="1" s="1"/>
  <c r="P932" i="1" s="1"/>
  <c r="K733" i="1"/>
  <c r="L733" i="1" s="1"/>
  <c r="K634" i="1"/>
  <c r="M634" i="1" s="1"/>
  <c r="P634" i="1" s="1"/>
  <c r="K275" i="1"/>
  <c r="M275" i="1" s="1"/>
  <c r="P275" i="1" s="1"/>
  <c r="K1048" i="1"/>
  <c r="M1048" i="1" s="1"/>
  <c r="P1048" i="1" s="1"/>
  <c r="K1284" i="1"/>
  <c r="M1284" i="1" s="1"/>
  <c r="P1284" i="1" s="1"/>
  <c r="K1019" i="1"/>
  <c r="L1019" i="1" s="1"/>
  <c r="K377" i="1"/>
  <c r="M377" i="1" s="1"/>
  <c r="P377" i="1" s="1"/>
  <c r="K117" i="1"/>
  <c r="M117" i="1" s="1"/>
  <c r="P117" i="1" s="1"/>
  <c r="K265" i="1"/>
  <c r="M265" i="1" s="1"/>
  <c r="P265" i="1" s="1"/>
  <c r="K1265" i="1"/>
  <c r="L1265" i="1" s="1"/>
  <c r="K1226" i="1"/>
  <c r="M1226" i="1" s="1"/>
  <c r="P1226" i="1" s="1"/>
  <c r="K1403" i="1"/>
  <c r="M1403" i="1" s="1"/>
  <c r="P1403" i="1" s="1"/>
  <c r="K176" i="1"/>
  <c r="M176" i="1" s="1"/>
  <c r="P176" i="1" s="1"/>
  <c r="K891" i="1"/>
  <c r="L891" i="1" s="1"/>
  <c r="K952" i="1"/>
  <c r="M952" i="1" s="1"/>
  <c r="P952" i="1" s="1"/>
  <c r="K893" i="1"/>
  <c r="M893" i="1" s="1"/>
  <c r="P893" i="1" s="1"/>
  <c r="K654" i="1"/>
  <c r="L654" i="1" s="1"/>
  <c r="K295" i="1"/>
  <c r="M295" i="1" s="1"/>
  <c r="P295" i="1" s="1"/>
  <c r="K1455" i="1"/>
  <c r="M1455" i="1" s="1"/>
  <c r="P1455" i="1" s="1"/>
  <c r="K1208" i="1"/>
  <c r="L1208" i="1" s="1"/>
  <c r="K1029" i="1"/>
  <c r="L1029" i="1" s="1"/>
  <c r="K1384" i="1"/>
  <c r="L1384" i="1" s="1"/>
  <c r="K818" i="1"/>
  <c r="L818" i="1" s="1"/>
  <c r="K180" i="1"/>
  <c r="M180" i="1" s="1"/>
  <c r="P180" i="1" s="1"/>
  <c r="K1087" i="1"/>
  <c r="M1087" i="1" s="1"/>
  <c r="P1087" i="1" s="1"/>
  <c r="K503" i="1"/>
  <c r="M503" i="1" s="1"/>
  <c r="P503" i="1" s="1"/>
  <c r="K201" i="1"/>
  <c r="M201" i="1" s="1"/>
  <c r="P201" i="1" s="1"/>
  <c r="K822" i="1"/>
  <c r="M822" i="1" s="1"/>
  <c r="P822" i="1" s="1"/>
  <c r="K307" i="1"/>
  <c r="M307" i="1" s="1"/>
  <c r="P307" i="1" s="1"/>
  <c r="K837" i="1"/>
  <c r="L837" i="1" s="1"/>
  <c r="K1322" i="1"/>
  <c r="L1322" i="1" s="1"/>
  <c r="K1104" i="1"/>
  <c r="M1104" i="1" s="1"/>
  <c r="P1104" i="1" s="1"/>
  <c r="K1397" i="1"/>
  <c r="L1397" i="1" s="1"/>
  <c r="K1007" i="1"/>
  <c r="M1007" i="1" s="1"/>
  <c r="P1007" i="1" s="1"/>
  <c r="K485" i="1"/>
  <c r="L485" i="1" s="1"/>
  <c r="K1026" i="1"/>
  <c r="L1026" i="1" s="1"/>
  <c r="K905" i="1"/>
  <c r="L905" i="1" s="1"/>
  <c r="K911" i="1"/>
  <c r="L911" i="1" s="1"/>
  <c r="K972" i="1"/>
  <c r="M972" i="1" s="1"/>
  <c r="P972" i="1" s="1"/>
  <c r="K913" i="1"/>
  <c r="M913" i="1" s="1"/>
  <c r="P913" i="1" s="1"/>
  <c r="K754" i="1"/>
  <c r="L754" i="1" s="1"/>
  <c r="K315" i="1"/>
  <c r="M315" i="1" s="1"/>
  <c r="P315" i="1" s="1"/>
  <c r="K68" i="1"/>
  <c r="M68" i="1" s="1"/>
  <c r="P68" i="1" s="1"/>
  <c r="K810" i="1"/>
  <c r="M810" i="1" s="1"/>
  <c r="P810" i="1" s="1"/>
  <c r="K994" i="1"/>
  <c r="M994" i="1" s="1"/>
  <c r="P994" i="1" s="1"/>
  <c r="K1109" i="1"/>
  <c r="L1109" i="1" s="1"/>
  <c r="K922" i="1"/>
  <c r="L922" i="1" s="1"/>
  <c r="K902" i="1"/>
  <c r="M902" i="1" s="1"/>
  <c r="P902" i="1" s="1"/>
  <c r="K764" i="1"/>
  <c r="L764" i="1" s="1"/>
  <c r="K1123" i="1"/>
  <c r="L1123" i="1" s="1"/>
  <c r="K1426" i="1"/>
  <c r="M1426" i="1" s="1"/>
  <c r="P1426" i="1" s="1"/>
  <c r="K931" i="1"/>
  <c r="M931" i="1" s="1"/>
  <c r="P931" i="1" s="1"/>
  <c r="K335" i="1"/>
  <c r="M335" i="1" s="1"/>
  <c r="P335" i="1" s="1"/>
  <c r="K1469" i="1"/>
  <c r="L1469" i="1" s="1"/>
  <c r="K1127" i="1"/>
  <c r="L1127" i="1" s="1"/>
  <c r="K942" i="1"/>
  <c r="L942" i="1" s="1"/>
  <c r="K844" i="1"/>
  <c r="M844" i="1" s="1"/>
  <c r="P844" i="1" s="1"/>
  <c r="K1181" i="1"/>
  <c r="M1181" i="1" s="1"/>
  <c r="P1181" i="1" s="1"/>
  <c r="K1524" i="1"/>
  <c r="M1524" i="1" s="1"/>
  <c r="P1524" i="1" s="1"/>
  <c r="K555" i="1"/>
  <c r="M555" i="1" s="1"/>
  <c r="P555" i="1" s="1"/>
  <c r="K362" i="1"/>
  <c r="L362" i="1" s="1"/>
  <c r="K1161" i="1"/>
  <c r="M1161" i="1" s="1"/>
  <c r="P1161" i="1" s="1"/>
  <c r="K1491" i="1"/>
  <c r="M1491" i="1" s="1"/>
  <c r="P1491" i="1" s="1"/>
  <c r="K596" i="1"/>
  <c r="M596" i="1" s="1"/>
  <c r="P596" i="1" s="1"/>
  <c r="K859" i="1"/>
  <c r="K128" i="1"/>
  <c r="M128" i="1" s="1"/>
  <c r="P128" i="1" s="1"/>
  <c r="K964" i="1"/>
  <c r="M964" i="1" s="1"/>
  <c r="P964" i="1" s="1"/>
  <c r="K897" i="1"/>
  <c r="M897" i="1" s="1"/>
  <c r="P897" i="1" s="1"/>
  <c r="K367" i="1"/>
  <c r="M367" i="1" s="1"/>
  <c r="P367" i="1" s="1"/>
  <c r="K1303" i="1"/>
  <c r="L1303" i="1" s="1"/>
  <c r="K405" i="1"/>
  <c r="M405" i="1" s="1"/>
  <c r="P405" i="1" s="1"/>
  <c r="K1224" i="1"/>
  <c r="L1224" i="1" s="1"/>
  <c r="K846" i="1"/>
  <c r="M846" i="1" s="1"/>
  <c r="P846" i="1" s="1"/>
  <c r="K1543" i="1"/>
  <c r="L1543" i="1" s="1"/>
  <c r="K1392" i="1"/>
  <c r="M1392" i="1" s="1"/>
  <c r="P1392" i="1" s="1"/>
  <c r="K398" i="1"/>
  <c r="L398" i="1" s="1"/>
  <c r="K577" i="1"/>
  <c r="L577" i="1" s="1"/>
  <c r="K953" i="1"/>
  <c r="M953" i="1" s="1"/>
  <c r="P953" i="1" s="1"/>
  <c r="K1306" i="1"/>
  <c r="L1306" i="1" s="1"/>
  <c r="K243" i="1"/>
  <c r="M243" i="1" s="1"/>
  <c r="P243" i="1" s="1"/>
  <c r="K1363" i="1"/>
  <c r="M1363" i="1" s="1"/>
  <c r="P1363" i="1" s="1"/>
  <c r="K285" i="1"/>
  <c r="M285" i="1" s="1"/>
  <c r="P285" i="1" s="1"/>
  <c r="K1333" i="1"/>
  <c r="M1333" i="1" s="1"/>
  <c r="P1333" i="1" s="1"/>
  <c r="K61" i="1"/>
  <c r="L61" i="1" s="1"/>
  <c r="K467" i="1"/>
  <c r="M467" i="1" s="1"/>
  <c r="P467" i="1" s="1"/>
  <c r="K722" i="1"/>
  <c r="M722" i="1" s="1"/>
  <c r="P722" i="1" s="1"/>
  <c r="K318" i="1"/>
  <c r="L318" i="1" s="1"/>
  <c r="K1100" i="1"/>
  <c r="M1100" i="1" s="1"/>
  <c r="P1100" i="1" s="1"/>
  <c r="K644" i="1"/>
  <c r="M644" i="1" s="1"/>
  <c r="P644" i="1" s="1"/>
  <c r="K834" i="1"/>
  <c r="L834" i="1" s="1"/>
  <c r="K1091" i="1"/>
  <c r="M1091" i="1" s="1"/>
  <c r="P1091" i="1" s="1"/>
  <c r="K535" i="1"/>
  <c r="L535" i="1" s="1"/>
  <c r="K1489" i="1"/>
  <c r="M1489" i="1" s="1"/>
  <c r="P1489" i="1" s="1"/>
  <c r="K1167" i="1"/>
  <c r="M1167" i="1" s="1"/>
  <c r="P1167" i="1" s="1"/>
  <c r="K166" i="1"/>
  <c r="L166" i="1" s="1"/>
  <c r="K926" i="1"/>
  <c r="M926" i="1" s="1"/>
  <c r="P926" i="1" s="1"/>
  <c r="K466" i="1"/>
  <c r="M466" i="1" s="1"/>
  <c r="P466" i="1" s="1"/>
  <c r="K1331" i="1"/>
  <c r="L1331" i="1" s="1"/>
  <c r="K159" i="1"/>
  <c r="M159" i="1" s="1"/>
  <c r="P159" i="1" s="1"/>
  <c r="K206" i="1"/>
  <c r="M206" i="1" s="1"/>
  <c r="P206" i="1" s="1"/>
  <c r="K616" i="1"/>
  <c r="L616" i="1" s="1"/>
  <c r="K615" i="1"/>
  <c r="M615" i="1" s="1"/>
  <c r="P615" i="1" s="1"/>
  <c r="K187" i="1"/>
  <c r="M187" i="1" s="1"/>
  <c r="P187" i="1" s="1"/>
  <c r="K345" i="1"/>
  <c r="M345" i="1" s="1"/>
  <c r="P345" i="1" s="1"/>
  <c r="K726" i="1"/>
  <c r="M726" i="1" s="1"/>
  <c r="P726" i="1" s="1"/>
  <c r="K262" i="1"/>
  <c r="L262" i="1" s="1"/>
  <c r="K497" i="1"/>
  <c r="L497" i="1" s="1"/>
  <c r="K148" i="1"/>
  <c r="L148" i="1" s="1"/>
  <c r="K1162" i="1"/>
  <c r="M1162" i="1" s="1"/>
  <c r="P1162" i="1" s="1"/>
  <c r="K168" i="1"/>
  <c r="M168" i="1" s="1"/>
  <c r="P168" i="1" s="1"/>
  <c r="K664" i="1"/>
  <c r="M664" i="1" s="1"/>
  <c r="P664" i="1" s="1"/>
  <c r="K228" i="1"/>
  <c r="L228" i="1" s="1"/>
  <c r="K704" i="1"/>
  <c r="M704" i="1" s="1"/>
  <c r="P704" i="1" s="1"/>
  <c r="K248" i="1"/>
  <c r="M248" i="1" s="1"/>
  <c r="P248" i="1" s="1"/>
  <c r="K744" i="1"/>
  <c r="M744" i="1" s="1"/>
  <c r="P744" i="1" s="1"/>
  <c r="K877" i="1"/>
  <c r="M877" i="1" s="1"/>
  <c r="P877" i="1" s="1"/>
  <c r="K1261" i="1"/>
  <c r="L1261" i="1" s="1"/>
  <c r="K1082" i="1"/>
  <c r="M1082" i="1" s="1"/>
  <c r="P1082" i="1" s="1"/>
  <c r="K700" i="1"/>
  <c r="L700" i="1" s="1"/>
  <c r="K1118" i="1"/>
  <c r="L1118" i="1" s="1"/>
  <c r="K1033" i="1"/>
  <c r="L1033" i="1" s="1"/>
  <c r="K1407" i="1"/>
  <c r="L1407" i="1" s="1"/>
  <c r="K341" i="1"/>
  <c r="M341" i="1" s="1"/>
  <c r="P341" i="1" s="1"/>
  <c r="K129" i="1"/>
  <c r="L129" i="1" s="1"/>
  <c r="K825" i="1"/>
  <c r="M825" i="1" s="1"/>
  <c r="P825" i="1" s="1"/>
  <c r="K604" i="1"/>
  <c r="M604" i="1" s="1"/>
  <c r="P604" i="1" s="1"/>
  <c r="K758" i="1"/>
  <c r="M758" i="1" s="1"/>
  <c r="P758" i="1" s="1"/>
  <c r="K1202" i="1"/>
  <c r="M1202" i="1" s="1"/>
  <c r="P1202" i="1" s="1"/>
  <c r="K862" i="1"/>
  <c r="M862" i="1" s="1"/>
  <c r="P862" i="1" s="1"/>
  <c r="K1317" i="1"/>
  <c r="M1317" i="1" s="1"/>
  <c r="P1317" i="1" s="1"/>
  <c r="K1511" i="1"/>
  <c r="M1511" i="1" s="1"/>
  <c r="P1511" i="1" s="1"/>
  <c r="K635" i="1"/>
  <c r="M635" i="1" s="1"/>
  <c r="P635" i="1" s="1"/>
  <c r="K224" i="1"/>
  <c r="M224" i="1" s="1"/>
  <c r="P224" i="1" s="1"/>
  <c r="K840" i="1"/>
  <c r="L840" i="1" s="1"/>
  <c r="K358" i="1"/>
  <c r="M358" i="1" s="1"/>
  <c r="P358" i="1" s="1"/>
  <c r="K1060" i="1"/>
  <c r="L1060" i="1" s="1"/>
  <c r="K806" i="1"/>
  <c r="L806" i="1" s="1"/>
  <c r="K992" i="1"/>
  <c r="M992" i="1" s="1"/>
  <c r="P992" i="1" s="1"/>
  <c r="K1105" i="1"/>
  <c r="L1105" i="1" s="1"/>
  <c r="K1012" i="1"/>
  <c r="M1012" i="1" s="1"/>
  <c r="P1012" i="1" s="1"/>
  <c r="K558" i="1"/>
  <c r="M558" i="1" s="1"/>
  <c r="P558" i="1" s="1"/>
  <c r="K624" i="1"/>
  <c r="M624" i="1" s="1"/>
  <c r="P624" i="1" s="1"/>
  <c r="K1352" i="1"/>
  <c r="M1352" i="1" s="1"/>
  <c r="P1352" i="1" s="1"/>
  <c r="K598" i="1"/>
  <c r="L598" i="1" s="1"/>
  <c r="K1360" i="1"/>
  <c r="M1360" i="1" s="1"/>
  <c r="P1360" i="1" s="1"/>
  <c r="K1372" i="1"/>
  <c r="M1372" i="1" s="1"/>
  <c r="P1372" i="1" s="1"/>
  <c r="K638" i="1"/>
  <c r="L638" i="1" s="1"/>
  <c r="K967" i="1"/>
  <c r="M967" i="1" s="1"/>
  <c r="P967" i="1" s="1"/>
  <c r="K1018" i="1"/>
  <c r="M1018" i="1" s="1"/>
  <c r="P1018" i="1" s="1"/>
  <c r="K323" i="1"/>
  <c r="L323" i="1" s="1"/>
  <c r="K1199" i="1"/>
  <c r="M1199" i="1" s="1"/>
  <c r="P1199" i="1" s="1"/>
  <c r="K1046" i="1"/>
  <c r="M1046" i="1" s="1"/>
  <c r="P1046" i="1" s="1"/>
  <c r="K1248" i="1"/>
  <c r="M1248" i="1" s="1"/>
  <c r="P1248" i="1" s="1"/>
  <c r="K917" i="1"/>
  <c r="M917" i="1" s="1"/>
  <c r="P917" i="1" s="1"/>
  <c r="K1448" i="1"/>
  <c r="L1448" i="1" s="1"/>
  <c r="K780" i="1"/>
  <c r="L780" i="1" s="1"/>
  <c r="K1146" i="1"/>
  <c r="L1146" i="1" s="1"/>
  <c r="K1227" i="1"/>
  <c r="M1227" i="1" s="1"/>
  <c r="P1227" i="1" s="1"/>
  <c r="K109" i="1"/>
  <c r="L109" i="1" s="1"/>
  <c r="K521" i="1"/>
  <c r="M521" i="1" s="1"/>
  <c r="P521" i="1" s="1"/>
  <c r="K267" i="1"/>
  <c r="L267" i="1" s="1"/>
  <c r="K227" i="1"/>
  <c r="M227" i="1" s="1"/>
  <c r="P227" i="1" s="1"/>
  <c r="K1049" i="1"/>
  <c r="M1049" i="1" s="1"/>
  <c r="P1049" i="1" s="1"/>
  <c r="K1479" i="1"/>
  <c r="M1479" i="1" s="1"/>
  <c r="P1479" i="1" s="1"/>
  <c r="K1069" i="1"/>
  <c r="M1069" i="1" s="1"/>
  <c r="P1069" i="1" s="1"/>
  <c r="K537" i="1"/>
  <c r="L537" i="1" s="1"/>
  <c r="K798" i="1"/>
  <c r="M798" i="1" s="1"/>
  <c r="P798" i="1" s="1"/>
  <c r="K661" i="1"/>
  <c r="M661" i="1" s="1"/>
  <c r="P661" i="1" s="1"/>
  <c r="K933" i="1"/>
  <c r="M933" i="1" s="1"/>
  <c r="P933" i="1" s="1"/>
  <c r="K1228" i="1"/>
  <c r="L1228" i="1" s="1"/>
  <c r="K378" i="1"/>
  <c r="M378" i="1" s="1"/>
  <c r="P378" i="1" s="1"/>
  <c r="K420" i="1"/>
  <c r="L420" i="1" s="1"/>
  <c r="K1013" i="1"/>
  <c r="M1013" i="1" s="1"/>
  <c r="P1013" i="1" s="1"/>
  <c r="K1417" i="1"/>
  <c r="M1417" i="1" s="1"/>
  <c r="P1417" i="1" s="1"/>
  <c r="K89" i="1"/>
  <c r="L89" i="1" s="1"/>
  <c r="K1539" i="1"/>
  <c r="L1539" i="1" s="1"/>
  <c r="K225" i="1"/>
  <c r="L225" i="1" s="1"/>
  <c r="K1545" i="1"/>
  <c r="M1545" i="1" s="1"/>
  <c r="P1545" i="1" s="1"/>
  <c r="K774" i="1"/>
  <c r="L774" i="1" s="1"/>
  <c r="K794" i="1"/>
  <c r="M794" i="1" s="1"/>
  <c r="P794" i="1" s="1"/>
  <c r="K944" i="1"/>
  <c r="M944" i="1" s="1"/>
  <c r="P944" i="1" s="1"/>
  <c r="K814" i="1"/>
  <c r="M814" i="1" s="1"/>
  <c r="P814" i="1" s="1"/>
  <c r="K1016" i="1"/>
  <c r="M1016" i="1" s="1"/>
  <c r="P1016" i="1" s="1"/>
  <c r="K1089" i="1"/>
  <c r="M1089" i="1" s="1"/>
  <c r="P1089" i="1" s="1"/>
  <c r="K1066" i="1"/>
  <c r="M1066" i="1" s="1"/>
  <c r="P1066" i="1" s="1"/>
  <c r="M720" i="1"/>
  <c r="P720" i="1" s="1"/>
  <c r="L1476" i="1"/>
  <c r="M1003" i="1"/>
  <c r="P1003" i="1" s="1"/>
  <c r="L1003" i="1"/>
  <c r="M603" i="1"/>
  <c r="P603" i="1" s="1"/>
  <c r="L603" i="1"/>
  <c r="L1338" i="1"/>
  <c r="M1064" i="1"/>
  <c r="P1064" i="1" s="1"/>
  <c r="L1064" i="1"/>
  <c r="M462" i="1"/>
  <c r="P462" i="1" s="1"/>
  <c r="M1193" i="1"/>
  <c r="P1193" i="1" s="1"/>
  <c r="M190" i="1"/>
  <c r="P190" i="1" s="1"/>
  <c r="M388" i="1"/>
  <c r="P388" i="1" s="1"/>
  <c r="M1541" i="1"/>
  <c r="P1541" i="1" s="1"/>
  <c r="L1541" i="1"/>
  <c r="M1537" i="1"/>
  <c r="P1537" i="1" s="1"/>
  <c r="L1537" i="1"/>
  <c r="M1379" i="1"/>
  <c r="P1379" i="1" s="1"/>
  <c r="L1379" i="1"/>
  <c r="L1267" i="1"/>
  <c r="M271" i="1"/>
  <c r="P271" i="1" s="1"/>
  <c r="L271" i="1"/>
  <c r="M768" i="1"/>
  <c r="P768" i="1" s="1"/>
  <c r="L768" i="1"/>
  <c r="L1218" i="1"/>
  <c r="M1218" i="1"/>
  <c r="P1218" i="1" s="1"/>
  <c r="L1117" i="1"/>
  <c r="M355" i="1"/>
  <c r="P355" i="1" s="1"/>
  <c r="L355" i="1"/>
  <c r="L251" i="1"/>
  <c r="M251" i="1"/>
  <c r="P251" i="1" s="1"/>
  <c r="L550" i="1"/>
  <c r="M550" i="1"/>
  <c r="P550" i="1" s="1"/>
  <c r="M1004" i="1"/>
  <c r="P1004" i="1" s="1"/>
  <c r="L1004" i="1"/>
  <c r="L1000" i="1"/>
  <c r="M1406" i="1"/>
  <c r="P1406" i="1" s="1"/>
  <c r="M78" i="1"/>
  <c r="P78" i="1" s="1"/>
  <c r="M1391" i="1"/>
  <c r="P1391" i="1" s="1"/>
  <c r="M1375" i="1"/>
  <c r="P1375" i="1" s="1"/>
  <c r="L1375" i="1"/>
  <c r="M971" i="1"/>
  <c r="P971" i="1" s="1"/>
  <c r="L971" i="1"/>
  <c r="L231" i="1"/>
  <c r="L130" i="1"/>
  <c r="M130" i="1"/>
  <c r="P130" i="1" s="1"/>
  <c r="L246" i="1"/>
  <c r="M1283" i="1"/>
  <c r="P1283" i="1" s="1"/>
  <c r="L1283" i="1"/>
  <c r="L479" i="1"/>
  <c r="M479" i="1"/>
  <c r="P479" i="1" s="1"/>
  <c r="M1178" i="1"/>
  <c r="P1178" i="1" s="1"/>
  <c r="L1178" i="1"/>
  <c r="M1077" i="1"/>
  <c r="P1077" i="1" s="1"/>
  <c r="L1077" i="1"/>
  <c r="L409" i="1"/>
  <c r="M672" i="1"/>
  <c r="P672" i="1" s="1"/>
  <c r="M855" i="1"/>
  <c r="P855" i="1" s="1"/>
  <c r="L855" i="1"/>
  <c r="M1290" i="1"/>
  <c r="P1290" i="1" s="1"/>
  <c r="L1290" i="1"/>
  <c r="M1488" i="1"/>
  <c r="P1488" i="1" s="1"/>
  <c r="M1088" i="1"/>
  <c r="P1088" i="1" s="1"/>
  <c r="L1088" i="1"/>
  <c r="M1041" i="1"/>
  <c r="P1041" i="1" s="1"/>
  <c r="M237" i="1"/>
  <c r="P237" i="1" s="1"/>
  <c r="L237" i="1"/>
  <c r="M1490" i="1"/>
  <c r="P1490" i="1" s="1"/>
  <c r="L1490" i="1"/>
  <c r="M1070" i="1"/>
  <c r="P1070" i="1" s="1"/>
  <c r="L1070" i="1"/>
  <c r="L510" i="1"/>
  <c r="M510" i="1"/>
  <c r="P510" i="1" s="1"/>
  <c r="M1508" i="1"/>
  <c r="P1508" i="1" s="1"/>
  <c r="L1508" i="1"/>
  <c r="M769" i="1"/>
  <c r="P769" i="1" s="1"/>
  <c r="L769" i="1"/>
  <c r="M516" i="1"/>
  <c r="P516" i="1" s="1"/>
  <c r="L910" i="1"/>
  <c r="L151" i="1"/>
  <c r="M151" i="1"/>
  <c r="P151" i="1" s="1"/>
  <c r="M1250" i="1"/>
  <c r="P1250" i="1" s="1"/>
  <c r="L1250" i="1"/>
  <c r="M205" i="1"/>
  <c r="P205" i="1" s="1"/>
  <c r="L1304" i="1"/>
  <c r="M403" i="1"/>
  <c r="P403" i="1" s="1"/>
  <c r="M430" i="1"/>
  <c r="P430" i="1" s="1"/>
  <c r="L146" i="1"/>
  <c r="M880" i="1"/>
  <c r="P880" i="1" s="1"/>
  <c r="L880" i="1"/>
  <c r="L1209" i="1"/>
  <c r="L685" i="1"/>
  <c r="M436" i="1"/>
  <c r="P436" i="1" s="1"/>
  <c r="M867" i="1"/>
  <c r="P867" i="1" s="1"/>
  <c r="L867" i="1"/>
  <c r="L1495" i="1"/>
  <c r="M1314" i="1"/>
  <c r="P1314" i="1" s="1"/>
  <c r="L1314" i="1"/>
  <c r="M410" i="1"/>
  <c r="P410" i="1" s="1"/>
  <c r="M64" i="1"/>
  <c r="P64" i="1" s="1"/>
  <c r="L64" i="1"/>
  <c r="M1163" i="1"/>
  <c r="P1163" i="1" s="1"/>
  <c r="L1163" i="1"/>
  <c r="M1159" i="1"/>
  <c r="P1159" i="1" s="1"/>
  <c r="L1159" i="1"/>
  <c r="M1191" i="1"/>
  <c r="P1191" i="1" s="1"/>
  <c r="M336" i="1"/>
  <c r="P336" i="1" s="1"/>
  <c r="L336" i="1"/>
  <c r="M815" i="1"/>
  <c r="P815" i="1" s="1"/>
  <c r="L815" i="1"/>
  <c r="M607" i="1"/>
  <c r="P607" i="1" s="1"/>
  <c r="L607" i="1"/>
  <c r="L1196" i="1"/>
  <c r="L494" i="1"/>
  <c r="L390" i="1"/>
  <c r="M390" i="1"/>
  <c r="P390" i="1" s="1"/>
  <c r="L1442" i="1"/>
  <c r="M541" i="1"/>
  <c r="P541" i="1" s="1"/>
  <c r="L541" i="1"/>
  <c r="M937" i="1"/>
  <c r="P937" i="1" s="1"/>
  <c r="L937" i="1"/>
  <c r="M1108" i="1"/>
  <c r="P1108" i="1" s="1"/>
  <c r="L1108" i="1"/>
  <c r="L991" i="1"/>
  <c r="M991" i="1"/>
  <c r="P991" i="1" s="1"/>
  <c r="M215" i="1"/>
  <c r="P215" i="1" s="1"/>
  <c r="L215" i="1"/>
  <c r="M256" i="1"/>
  <c r="P256" i="1" s="1"/>
  <c r="L256" i="1"/>
  <c r="M1274" i="1"/>
  <c r="P1274" i="1" s="1"/>
  <c r="L1274" i="1"/>
  <c r="L874" i="1"/>
  <c r="M874" i="1"/>
  <c r="P874" i="1" s="1"/>
  <c r="L239" i="1"/>
  <c r="M239" i="1"/>
  <c r="P239" i="1" s="1"/>
  <c r="M1147" i="1"/>
  <c r="P1147" i="1" s="1"/>
  <c r="L56" i="1"/>
  <c r="M56" i="1"/>
  <c r="P56" i="1" s="1"/>
  <c r="L105" i="1"/>
  <c r="M105" i="1"/>
  <c r="P105" i="1" s="1"/>
  <c r="M1402" i="1"/>
  <c r="P1402" i="1" s="1"/>
  <c r="L1402" i="1"/>
  <c r="M800" i="1"/>
  <c r="P800" i="1" s="1"/>
  <c r="L800" i="1"/>
  <c r="M699" i="1"/>
  <c r="P699" i="1" s="1"/>
  <c r="L198" i="1"/>
  <c r="L308" i="1"/>
  <c r="L885" i="1"/>
  <c r="L692" i="1"/>
  <c r="M692" i="1"/>
  <c r="P692" i="1" s="1"/>
  <c r="M1485" i="1"/>
  <c r="P1485" i="1" s="1"/>
  <c r="L1471" i="1"/>
  <c r="M435" i="1"/>
  <c r="P435" i="1" s="1"/>
  <c r="L435" i="1"/>
  <c r="L415" i="1"/>
  <c r="M629" i="1"/>
  <c r="P629" i="1" s="1"/>
  <c r="M446" i="1"/>
  <c r="P446" i="1" s="1"/>
  <c r="M784" i="1"/>
  <c r="P784" i="1" s="1"/>
  <c r="L1180" i="1"/>
  <c r="L978" i="1"/>
  <c r="M1237" i="1"/>
  <c r="P1237" i="1" s="1"/>
  <c r="M1393" i="1"/>
  <c r="P1393" i="1" s="1"/>
  <c r="L1393" i="1"/>
  <c r="M809" i="1"/>
  <c r="P809" i="1" s="1"/>
  <c r="L809" i="1"/>
  <c r="M1308" i="1"/>
  <c r="P1308" i="1" s="1"/>
  <c r="L1308" i="1"/>
  <c r="M108" i="1"/>
  <c r="P108" i="1" s="1"/>
  <c r="L108" i="1"/>
  <c r="M1463" i="1"/>
  <c r="P1463" i="1" s="1"/>
  <c r="L1463" i="1"/>
  <c r="M162" i="1"/>
  <c r="P162" i="1" s="1"/>
  <c r="L162" i="1"/>
  <c r="M760" i="1"/>
  <c r="P760" i="1" s="1"/>
  <c r="L760" i="1"/>
  <c r="M360" i="1"/>
  <c r="P360" i="1" s="1"/>
  <c r="L360" i="1"/>
  <c r="P1000" i="1"/>
  <c r="P352" i="1"/>
  <c r="M50" i="1"/>
  <c r="L50" i="1"/>
  <c r="M622" i="1" l="1"/>
  <c r="P622" i="1" s="1"/>
  <c r="L982" i="1"/>
  <c r="L394" i="1"/>
  <c r="L548" i="1"/>
  <c r="L399" i="1"/>
  <c r="M1264" i="1"/>
  <c r="P1264" i="1" s="1"/>
  <c r="L69" i="1"/>
  <c r="L121" i="1"/>
  <c r="M771" i="1"/>
  <c r="P771" i="1" s="1"/>
  <c r="L217" i="1"/>
  <c r="M393" i="1"/>
  <c r="P393" i="1" s="1"/>
  <c r="M962" i="1"/>
  <c r="P962" i="1" s="1"/>
  <c r="L1021" i="1"/>
  <c r="M1540" i="1"/>
  <c r="P1540" i="1" s="1"/>
  <c r="L1357" i="1"/>
  <c r="L186" i="1"/>
  <c r="L1532" i="1"/>
  <c r="M537" i="1"/>
  <c r="P537" i="1" s="1"/>
  <c r="L682" i="1"/>
  <c r="N682" i="1" s="1"/>
  <c r="L354" i="1"/>
  <c r="N354" i="1" s="1"/>
  <c r="L1361" i="1"/>
  <c r="L174" i="1"/>
  <c r="N174" i="1" s="1"/>
  <c r="L427" i="1"/>
  <c r="O427" i="1" s="1"/>
  <c r="Q427" i="1" s="1"/>
  <c r="M1452" i="1"/>
  <c r="P1452" i="1" s="1"/>
  <c r="L1382" i="1"/>
  <c r="M508" i="1"/>
  <c r="P508" i="1" s="1"/>
  <c r="M1350" i="1"/>
  <c r="P1350" i="1" s="1"/>
  <c r="L1027" i="1"/>
  <c r="O1027" i="1" s="1"/>
  <c r="Q1027" i="1" s="1"/>
  <c r="L708" i="1"/>
  <c r="N708" i="1" s="1"/>
  <c r="M857" i="1"/>
  <c r="P857" i="1" s="1"/>
  <c r="L124" i="1"/>
  <c r="N124" i="1" s="1"/>
  <c r="L325" i="1"/>
  <c r="M368" i="1"/>
  <c r="P368" i="1" s="1"/>
  <c r="L326" i="1"/>
  <c r="N326" i="1" s="1"/>
  <c r="M850" i="1"/>
  <c r="P850" i="1" s="1"/>
  <c r="L272" i="1"/>
  <c r="L707" i="1"/>
  <c r="N707" i="1" s="1"/>
  <c r="M488" i="1"/>
  <c r="P488" i="1" s="1"/>
  <c r="M1483" i="1"/>
  <c r="P1483" i="1" s="1"/>
  <c r="L1111" i="1"/>
  <c r="N1111" i="1" s="1"/>
  <c r="M597" i="1"/>
  <c r="P597" i="1" s="1"/>
  <c r="L470" i="1"/>
  <c r="O470" i="1" s="1"/>
  <c r="Q470" i="1" s="1"/>
  <c r="L211" i="1"/>
  <c r="N211" i="1" s="1"/>
  <c r="L441" i="1"/>
  <c r="N441" i="1" s="1"/>
  <c r="M567" i="1"/>
  <c r="P567" i="1" s="1"/>
  <c r="M1371" i="1"/>
  <c r="P1371" i="1" s="1"/>
  <c r="L582" i="1"/>
  <c r="N582" i="1" s="1"/>
  <c r="M1347" i="1"/>
  <c r="P1347" i="1" s="1"/>
  <c r="M1457" i="1"/>
  <c r="P1457" i="1" s="1"/>
  <c r="M1420" i="1"/>
  <c r="P1420" i="1" s="1"/>
  <c r="M590" i="1"/>
  <c r="P590" i="1" s="1"/>
  <c r="L1083" i="1"/>
  <c r="N1083" i="1" s="1"/>
  <c r="M97" i="1"/>
  <c r="P97" i="1" s="1"/>
  <c r="M1288" i="1"/>
  <c r="P1288" i="1" s="1"/>
  <c r="L762" i="1"/>
  <c r="O762" i="1" s="1"/>
  <c r="Q762" i="1" s="1"/>
  <c r="L1438" i="1"/>
  <c r="N1438" i="1" s="1"/>
  <c r="M546" i="1"/>
  <c r="P546" i="1" s="1"/>
  <c r="M287" i="1"/>
  <c r="P287" i="1" s="1"/>
  <c r="L158" i="1"/>
  <c r="N158" i="1" s="1"/>
  <c r="L667" i="1"/>
  <c r="N667" i="1" s="1"/>
  <c r="M753" i="1"/>
  <c r="P753" i="1" s="1"/>
  <c r="L1223" i="1"/>
  <c r="N1223" i="1" s="1"/>
  <c r="L92" i="1"/>
  <c r="N92" i="1" s="1"/>
  <c r="L439" i="1"/>
  <c r="N439" i="1" s="1"/>
  <c r="L728" i="1"/>
  <c r="N728" i="1" s="1"/>
  <c r="M1503" i="1"/>
  <c r="P1503" i="1" s="1"/>
  <c r="L609" i="1"/>
  <c r="N609" i="1" s="1"/>
  <c r="L268" i="1"/>
  <c r="N268" i="1" s="1"/>
  <c r="L836" i="1"/>
  <c r="N836" i="1" s="1"/>
  <c r="M1184" i="1"/>
  <c r="P1184" i="1" s="1"/>
  <c r="M1215" i="1"/>
  <c r="P1215" i="1" s="1"/>
  <c r="M1072" i="1"/>
  <c r="P1072" i="1" s="1"/>
  <c r="M340" i="1"/>
  <c r="P340" i="1" s="1"/>
  <c r="M137" i="1"/>
  <c r="P137" i="1" s="1"/>
  <c r="L87" i="1"/>
  <c r="L1169" i="1"/>
  <c r="N1169" i="1" s="1"/>
  <c r="M600" i="1"/>
  <c r="P600" i="1" s="1"/>
  <c r="M66" i="1"/>
  <c r="P66" i="1" s="1"/>
  <c r="L903" i="1"/>
  <c r="N903" i="1" s="1"/>
  <c r="L370" i="1"/>
  <c r="O370" i="1" s="1"/>
  <c r="Q370" i="1" s="1"/>
  <c r="L1036" i="1"/>
  <c r="N1036" i="1" s="1"/>
  <c r="L353" i="1"/>
  <c r="N353" i="1" s="1"/>
  <c r="L1150" i="1"/>
  <c r="N1150" i="1" s="1"/>
  <c r="M1050" i="1"/>
  <c r="P1050" i="1" s="1"/>
  <c r="M1244" i="1"/>
  <c r="P1244" i="1" s="1"/>
  <c r="M974" i="1"/>
  <c r="P974" i="1" s="1"/>
  <c r="M1245" i="1"/>
  <c r="P1245" i="1" s="1"/>
  <c r="L805" i="1"/>
  <c r="N805" i="1" s="1"/>
  <c r="M512" i="1"/>
  <c r="P512" i="1" s="1"/>
  <c r="L1217" i="1"/>
  <c r="N1217" i="1" s="1"/>
  <c r="L884" i="1"/>
  <c r="N884" i="1" s="1"/>
  <c r="L1467" i="1"/>
  <c r="N1467" i="1" s="1"/>
  <c r="M94" i="1"/>
  <c r="P94" i="1" s="1"/>
  <c r="M678" i="1"/>
  <c r="P678" i="1" s="1"/>
  <c r="L665" i="1"/>
  <c r="N665" i="1" s="1"/>
  <c r="L202" i="1"/>
  <c r="N202" i="1" s="1"/>
  <c r="M261" i="1"/>
  <c r="P261" i="1" s="1"/>
  <c r="M81" i="1"/>
  <c r="P81" i="1" s="1"/>
  <c r="L547" i="1"/>
  <c r="N547" i="1" s="1"/>
  <c r="M853" i="1"/>
  <c r="P853" i="1" s="1"/>
  <c r="L520" i="1"/>
  <c r="N520" i="1" s="1"/>
  <c r="L207" i="1"/>
  <c r="N207" i="1" s="1"/>
  <c r="L257" i="1"/>
  <c r="N257" i="1" s="1"/>
  <c r="L276" i="1"/>
  <c r="N276" i="1" s="1"/>
  <c r="L657" i="1"/>
  <c r="N657" i="1" s="1"/>
  <c r="L499" i="1"/>
  <c r="N499" i="1" s="1"/>
  <c r="L283" i="1"/>
  <c r="N283" i="1" s="1"/>
  <c r="M779" i="1"/>
  <c r="P779" i="1" s="1"/>
  <c r="M330" i="1"/>
  <c r="P330" i="1" s="1"/>
  <c r="L716" i="1"/>
  <c r="O716" i="1" s="1"/>
  <c r="Q716" i="1" s="1"/>
  <c r="L951" i="1"/>
  <c r="N951" i="1" s="1"/>
  <c r="M725" i="1"/>
  <c r="P725" i="1" s="1"/>
  <c r="L892" i="1"/>
  <c r="N892" i="1" s="1"/>
  <c r="L197" i="1"/>
  <c r="N197" i="1" s="1"/>
  <c r="M373" i="1"/>
  <c r="P373" i="1" s="1"/>
  <c r="M1068" i="1"/>
  <c r="P1068" i="1" s="1"/>
  <c r="L319" i="1"/>
  <c r="N319" i="1" s="1"/>
  <c r="M645" i="1"/>
  <c r="P645" i="1" s="1"/>
  <c r="M384" i="1"/>
  <c r="P384" i="1" s="1"/>
  <c r="M1321" i="1"/>
  <c r="P1321" i="1" s="1"/>
  <c r="M484" i="1"/>
  <c r="P484" i="1" s="1"/>
  <c r="L1168" i="1"/>
  <c r="N1168" i="1" s="1"/>
  <c r="L1132" i="1"/>
  <c r="N1132" i="1" s="1"/>
  <c r="M303" i="1"/>
  <c r="P303" i="1" s="1"/>
  <c r="M904" i="1"/>
  <c r="P904" i="1" s="1"/>
  <c r="L1519" i="1"/>
  <c r="N1519" i="1" s="1"/>
  <c r="L310" i="1"/>
  <c r="N310" i="1" s="1"/>
  <c r="L1234" i="1"/>
  <c r="N1234" i="1" s="1"/>
  <c r="M1236" i="1"/>
  <c r="P1236" i="1" s="1"/>
  <c r="M472" i="1"/>
  <c r="P472" i="1" s="1"/>
  <c r="M1510" i="1"/>
  <c r="P1510" i="1" s="1"/>
  <c r="M252" i="1"/>
  <c r="P252" i="1" s="1"/>
  <c r="L328" i="1"/>
  <c r="N328" i="1" s="1"/>
  <c r="L400" i="1"/>
  <c r="N400" i="1" s="1"/>
  <c r="L1112" i="1"/>
  <c r="N1112" i="1" s="1"/>
  <c r="L876" i="1"/>
  <c r="N876" i="1" s="1"/>
  <c r="M1373" i="1"/>
  <c r="P1373" i="1" s="1"/>
  <c r="L1031" i="1"/>
  <c r="N1031" i="1" s="1"/>
  <c r="L827" i="1"/>
  <c r="O827" i="1" s="1"/>
  <c r="Q827" i="1" s="1"/>
  <c r="M653" i="1"/>
  <c r="P653" i="1" s="1"/>
  <c r="L641" i="1"/>
  <c r="N641" i="1" s="1"/>
  <c r="M220" i="1"/>
  <c r="P220" i="1" s="1"/>
  <c r="M85" i="1"/>
  <c r="P85" i="1" s="1"/>
  <c r="M528" i="1"/>
  <c r="P528" i="1" s="1"/>
  <c r="M1172" i="1"/>
  <c r="P1172" i="1" s="1"/>
  <c r="L118" i="1"/>
  <c r="O118" i="1" s="1"/>
  <c r="Q118" i="1" s="1"/>
  <c r="M209" i="1"/>
  <c r="P209" i="1" s="1"/>
  <c r="L1328" i="1"/>
  <c r="N1328" i="1" s="1"/>
  <c r="M977" i="1"/>
  <c r="P977" i="1" s="1"/>
  <c r="L1512" i="1"/>
  <c r="O1512" i="1" s="1"/>
  <c r="Q1512" i="1" s="1"/>
  <c r="M469" i="1"/>
  <c r="P469" i="1" s="1"/>
  <c r="M67" i="1"/>
  <c r="P67" i="1" s="1"/>
  <c r="M364" i="1"/>
  <c r="P364" i="1" s="1"/>
  <c r="L1126" i="1"/>
  <c r="N1126" i="1" s="1"/>
  <c r="L1377" i="1"/>
  <c r="O1377" i="1" s="1"/>
  <c r="Q1377" i="1" s="1"/>
  <c r="M464" i="1"/>
  <c r="P464" i="1" s="1"/>
  <c r="L1179" i="1"/>
  <c r="N1179" i="1" s="1"/>
  <c r="M1242" i="1"/>
  <c r="P1242" i="1" s="1"/>
  <c r="M1110" i="1"/>
  <c r="P1110" i="1" s="1"/>
  <c r="L343" i="1"/>
  <c r="N343" i="1" s="1"/>
  <c r="L1389" i="1"/>
  <c r="N1389" i="1" s="1"/>
  <c r="L920" i="1"/>
  <c r="O920" i="1" s="1"/>
  <c r="Q920" i="1" s="1"/>
  <c r="L145" i="1"/>
  <c r="N145" i="1" s="1"/>
  <c r="M492" i="1"/>
  <c r="P492" i="1" s="1"/>
  <c r="L1018" i="1"/>
  <c r="N1018" i="1" s="1"/>
  <c r="M1359" i="1"/>
  <c r="P1359" i="1" s="1"/>
  <c r="M1211" i="1"/>
  <c r="P1211" i="1" s="1"/>
  <c r="M1216" i="1"/>
  <c r="P1216" i="1" s="1"/>
  <c r="L790" i="1"/>
  <c r="N790" i="1" s="1"/>
  <c r="L863" i="1"/>
  <c r="N863" i="1" s="1"/>
  <c r="M651" i="1"/>
  <c r="P651" i="1" s="1"/>
  <c r="M654" i="1"/>
  <c r="P654" i="1" s="1"/>
  <c r="M1414" i="1"/>
  <c r="P1414" i="1" s="1"/>
  <c r="L1343" i="1"/>
  <c r="N1343" i="1" s="1"/>
  <c r="M1123" i="1"/>
  <c r="P1123" i="1" s="1"/>
  <c r="M486" i="1"/>
  <c r="P486" i="1" s="1"/>
  <c r="L495" i="1"/>
  <c r="N495" i="1" s="1"/>
  <c r="L1311" i="1"/>
  <c r="N1311" i="1" s="1"/>
  <c r="M676" i="1"/>
  <c r="P676" i="1" s="1"/>
  <c r="M1523" i="1"/>
  <c r="P1523" i="1" s="1"/>
  <c r="M906" i="1"/>
  <c r="P906" i="1" s="1"/>
  <c r="L1034" i="1"/>
  <c r="N1034" i="1" s="1"/>
  <c r="M440" i="1"/>
  <c r="P440" i="1" s="1"/>
  <c r="L1212" i="1"/>
  <c r="N1212" i="1" s="1"/>
  <c r="L278" i="1"/>
  <c r="O278" i="1" s="1"/>
  <c r="Q278" i="1" s="1"/>
  <c r="M96" i="1"/>
  <c r="P96" i="1" s="1"/>
  <c r="L1206" i="1"/>
  <c r="N1206" i="1" s="1"/>
  <c r="M1106" i="1"/>
  <c r="P1106" i="1" s="1"/>
  <c r="M1509" i="1"/>
  <c r="P1509" i="1" s="1"/>
  <c r="L1533" i="1"/>
  <c r="O1533" i="1" s="1"/>
  <c r="Q1533" i="1" s="1"/>
  <c r="L88" i="1"/>
  <c r="O88" i="1" s="1"/>
  <c r="Q88" i="1" s="1"/>
  <c r="M1449" i="1"/>
  <c r="P1449" i="1" s="1"/>
  <c r="M1477" i="1"/>
  <c r="P1477" i="1" s="1"/>
  <c r="L168" i="1"/>
  <c r="N168" i="1" s="1"/>
  <c r="M701" i="1"/>
  <c r="P701" i="1" s="1"/>
  <c r="L1493" i="1"/>
  <c r="N1493" i="1" s="1"/>
  <c r="M905" i="1"/>
  <c r="P905" i="1" s="1"/>
  <c r="L1388" i="1"/>
  <c r="O1388" i="1" s="1"/>
  <c r="Q1388" i="1" s="1"/>
  <c r="L698" i="1"/>
  <c r="O698" i="1" s="1"/>
  <c r="Q698" i="1" s="1"/>
  <c r="L1032" i="1"/>
  <c r="N1032" i="1" s="1"/>
  <c r="L1035" i="1"/>
  <c r="O1035" i="1" s="1"/>
  <c r="Q1035" i="1" s="1"/>
  <c r="M703" i="1"/>
  <c r="P703" i="1" s="1"/>
  <c r="M723" i="1"/>
  <c r="P723" i="1" s="1"/>
  <c r="M1059" i="1"/>
  <c r="P1059" i="1" s="1"/>
  <c r="M711" i="1"/>
  <c r="P711" i="1" s="1"/>
  <c r="L1336" i="1"/>
  <c r="N1336" i="1" s="1"/>
  <c r="M1543" i="1"/>
  <c r="P1543" i="1" s="1"/>
  <c r="L1455" i="1"/>
  <c r="N1455" i="1" s="1"/>
  <c r="M126" i="1"/>
  <c r="P126" i="1" s="1"/>
  <c r="L349" i="1"/>
  <c r="O349" i="1" s="1"/>
  <c r="Q349" i="1" s="1"/>
  <c r="M459" i="1"/>
  <c r="P459" i="1" s="1"/>
  <c r="M1054" i="1"/>
  <c r="P1054" i="1" s="1"/>
  <c r="L299" i="1"/>
  <c r="N299" i="1" s="1"/>
  <c r="M480" i="1"/>
  <c r="P480" i="1" s="1"/>
  <c r="L1272" i="1"/>
  <c r="N1272" i="1" s="1"/>
  <c r="L966" i="1"/>
  <c r="O966" i="1" s="1"/>
  <c r="Q966" i="1" s="1"/>
  <c r="L1173" i="1"/>
  <c r="N1173" i="1" s="1"/>
  <c r="L1498" i="1"/>
  <c r="N1498" i="1" s="1"/>
  <c r="L1507" i="1"/>
  <c r="N1507" i="1" s="1"/>
  <c r="L339" i="1"/>
  <c r="O339" i="1" s="1"/>
  <c r="Q339" i="1" s="1"/>
  <c r="M585" i="1"/>
  <c r="P585" i="1" s="1"/>
  <c r="L558" i="1"/>
  <c r="N558" i="1" s="1"/>
  <c r="L218" i="1"/>
  <c r="N218" i="1" s="1"/>
  <c r="M988" i="1"/>
  <c r="P988" i="1" s="1"/>
  <c r="M322" i="1"/>
  <c r="P322" i="1" s="1"/>
  <c r="L661" i="1"/>
  <c r="N661" i="1" s="1"/>
  <c r="L791" i="1"/>
  <c r="N791" i="1" s="1"/>
  <c r="L822" i="1"/>
  <c r="N822" i="1" s="1"/>
  <c r="M542" i="1"/>
  <c r="P542" i="1" s="1"/>
  <c r="L1115" i="1"/>
  <c r="N1115" i="1" s="1"/>
  <c r="L1401" i="1"/>
  <c r="N1401" i="1" s="1"/>
  <c r="L356" i="1"/>
  <c r="O356" i="1" s="1"/>
  <c r="Q356" i="1" s="1"/>
  <c r="M608" i="1"/>
  <c r="P608" i="1" s="1"/>
  <c r="L1207" i="1"/>
  <c r="N1207" i="1" s="1"/>
  <c r="M628" i="1"/>
  <c r="P628" i="1" s="1"/>
  <c r="L967" i="1"/>
  <c r="O967" i="1" s="1"/>
  <c r="Q967" i="1" s="1"/>
  <c r="L369" i="1"/>
  <c r="N369" i="1" s="1"/>
  <c r="L513" i="1"/>
  <c r="N513" i="1" s="1"/>
  <c r="L477" i="1"/>
  <c r="O477" i="1" s="1"/>
  <c r="Q477" i="1" s="1"/>
  <c r="M148" i="1"/>
  <c r="P148" i="1" s="1"/>
  <c r="L1102" i="1"/>
  <c r="O1102" i="1" s="1"/>
  <c r="Q1102" i="1" s="1"/>
  <c r="L897" i="1"/>
  <c r="N897" i="1" s="1"/>
  <c r="L1279" i="1"/>
  <c r="N1279" i="1" s="1"/>
  <c r="L1497" i="1"/>
  <c r="N1497" i="1" s="1"/>
  <c r="L658" i="1"/>
  <c r="N658" i="1" s="1"/>
  <c r="M925" i="1"/>
  <c r="P925" i="1" s="1"/>
  <c r="M1259" i="1"/>
  <c r="P1259" i="1" s="1"/>
  <c r="M1265" i="1"/>
  <c r="P1265" i="1" s="1"/>
  <c r="L533" i="1"/>
  <c r="O533" i="1" s="1"/>
  <c r="Q533" i="1" s="1"/>
  <c r="M1538" i="1"/>
  <c r="P1538" i="1" s="1"/>
  <c r="L617" i="1"/>
  <c r="N617" i="1" s="1"/>
  <c r="M591" i="1"/>
  <c r="P591" i="1" s="1"/>
  <c r="L460" i="1"/>
  <c r="N460" i="1" s="1"/>
  <c r="L1412" i="1"/>
  <c r="N1412" i="1" s="1"/>
  <c r="L940" i="1"/>
  <c r="N940" i="1" s="1"/>
  <c r="L1071" i="1"/>
  <c r="O1071" i="1" s="1"/>
  <c r="Q1071" i="1" s="1"/>
  <c r="M930" i="1"/>
  <c r="P930" i="1" s="1"/>
  <c r="M908" i="1"/>
  <c r="P908" i="1" s="1"/>
  <c r="L117" i="1"/>
  <c r="O117" i="1" s="1"/>
  <c r="Q117" i="1" s="1"/>
  <c r="L1235" i="1"/>
  <c r="N1235" i="1" s="1"/>
  <c r="M110" i="1"/>
  <c r="P110" i="1" s="1"/>
  <c r="M1002" i="1"/>
  <c r="P1002" i="1" s="1"/>
  <c r="L706" i="1"/>
  <c r="N706" i="1" s="1"/>
  <c r="M196" i="1"/>
  <c r="P196" i="1" s="1"/>
  <c r="M763" i="1"/>
  <c r="P763" i="1" s="1"/>
  <c r="L648" i="1"/>
  <c r="N648" i="1" s="1"/>
  <c r="M160" i="1"/>
  <c r="P160" i="1" s="1"/>
  <c r="L144" i="1"/>
  <c r="N144" i="1" s="1"/>
  <c r="L1330" i="1"/>
  <c r="N1330" i="1" s="1"/>
  <c r="M348" i="1"/>
  <c r="P348" i="1" s="1"/>
  <c r="M437" i="1"/>
  <c r="P437" i="1" s="1"/>
  <c r="L663" i="1"/>
  <c r="N663" i="1" s="1"/>
  <c r="M392" i="1"/>
  <c r="P392" i="1" s="1"/>
  <c r="L984" i="1"/>
  <c r="N984" i="1" s="1"/>
  <c r="M1425" i="1"/>
  <c r="P1425" i="1" s="1"/>
  <c r="L1200" i="1"/>
  <c r="O1200" i="1" s="1"/>
  <c r="Q1200" i="1" s="1"/>
  <c r="M350" i="1"/>
  <c r="P350" i="1" s="1"/>
  <c r="M1164" i="1"/>
  <c r="P1164" i="1" s="1"/>
  <c r="L77" i="1"/>
  <c r="O77" i="1" s="1"/>
  <c r="Q77" i="1" s="1"/>
  <c r="M901" i="1"/>
  <c r="P901" i="1" s="1"/>
  <c r="M376" i="1"/>
  <c r="P376" i="1" s="1"/>
  <c r="M161" i="1"/>
  <c r="P161" i="1" s="1"/>
  <c r="M134" i="1"/>
  <c r="P134" i="1" s="1"/>
  <c r="L755" i="1"/>
  <c r="N755" i="1" s="1"/>
  <c r="L938" i="1"/>
  <c r="N938" i="1" s="1"/>
  <c r="L489" i="1"/>
  <c r="O489" i="1" s="1"/>
  <c r="Q489" i="1" s="1"/>
  <c r="M152" i="1"/>
  <c r="P152" i="1" s="1"/>
  <c r="M1296" i="1"/>
  <c r="P1296" i="1" s="1"/>
  <c r="L662" i="1"/>
  <c r="N662" i="1" s="1"/>
  <c r="L1095" i="1"/>
  <c r="N1095" i="1" s="1"/>
  <c r="M1085" i="1"/>
  <c r="P1085" i="1" s="1"/>
  <c r="L433" i="1"/>
  <c r="N433" i="1" s="1"/>
  <c r="L59" i="1"/>
  <c r="O59" i="1" s="1"/>
  <c r="Q59" i="1" s="1"/>
  <c r="L804" i="1"/>
  <c r="N804" i="1" s="1"/>
  <c r="M1313" i="1"/>
  <c r="P1313" i="1" s="1"/>
  <c r="M806" i="1"/>
  <c r="P806" i="1" s="1"/>
  <c r="L1130" i="1"/>
  <c r="N1130" i="1" s="1"/>
  <c r="L718" i="1"/>
  <c r="N718" i="1" s="1"/>
  <c r="L1073" i="1"/>
  <c r="N1073" i="1" s="1"/>
  <c r="M263" i="1"/>
  <c r="P263" i="1" s="1"/>
  <c r="M535" i="1"/>
  <c r="P535" i="1" s="1"/>
  <c r="L683" i="1"/>
  <c r="N683" i="1" s="1"/>
  <c r="M526" i="1"/>
  <c r="P526" i="1" s="1"/>
  <c r="M553" i="1"/>
  <c r="P553" i="1" s="1"/>
  <c r="M574" i="1"/>
  <c r="P574" i="1" s="1"/>
  <c r="M637" i="1"/>
  <c r="P637" i="1" s="1"/>
  <c r="L280" i="1"/>
  <c r="O280" i="1" s="1"/>
  <c r="Q280" i="1" s="1"/>
  <c r="M1040" i="1"/>
  <c r="P1040" i="1" s="1"/>
  <c r="L1155" i="1"/>
  <c r="O1155" i="1" s="1"/>
  <c r="Q1155" i="1" s="1"/>
  <c r="M1295" i="1"/>
  <c r="P1295" i="1" s="1"/>
  <c r="M669" i="1"/>
  <c r="P669" i="1" s="1"/>
  <c r="L957" i="1"/>
  <c r="O957" i="1" s="1"/>
  <c r="Q957" i="1" s="1"/>
  <c r="L128" i="1"/>
  <c r="N128" i="1" s="1"/>
  <c r="M1469" i="1"/>
  <c r="P1469" i="1" s="1"/>
  <c r="L1547" i="1"/>
  <c r="N1547" i="1" s="1"/>
  <c r="L463" i="1"/>
  <c r="N463" i="1" s="1"/>
  <c r="L503" i="1"/>
  <c r="N503" i="1" s="1"/>
  <c r="L830" i="1"/>
  <c r="N830" i="1" s="1"/>
  <c r="L361" i="1"/>
  <c r="N361" i="1" s="1"/>
  <c r="M1280" i="1"/>
  <c r="P1280" i="1" s="1"/>
  <c r="L722" i="1"/>
  <c r="O722" i="1" s="1"/>
  <c r="Q722" i="1" s="1"/>
  <c r="L1434" i="1"/>
  <c r="N1434" i="1" s="1"/>
  <c r="L539" i="1"/>
  <c r="N539" i="1" s="1"/>
  <c r="M1154" i="1"/>
  <c r="P1154" i="1" s="1"/>
  <c r="M750" i="1"/>
  <c r="P750" i="1" s="1"/>
  <c r="M531" i="1"/>
  <c r="P531" i="1" s="1"/>
  <c r="M840" i="1"/>
  <c r="P840" i="1" s="1"/>
  <c r="L915" i="1"/>
  <c r="N915" i="1" s="1"/>
  <c r="L604" i="1"/>
  <c r="N604" i="1" s="1"/>
  <c r="M719" i="1"/>
  <c r="P719" i="1" s="1"/>
  <c r="M1008" i="1"/>
  <c r="P1008" i="1" s="1"/>
  <c r="M785" i="1"/>
  <c r="P785" i="1" s="1"/>
  <c r="L1522" i="1"/>
  <c r="N1522" i="1" s="1"/>
  <c r="M540" i="1"/>
  <c r="P540" i="1" s="1"/>
  <c r="L1340" i="1"/>
  <c r="O1340" i="1" s="1"/>
  <c r="Q1340" i="1" s="1"/>
  <c r="M1109" i="1"/>
  <c r="P1109" i="1" s="1"/>
  <c r="M1319" i="1"/>
  <c r="P1319" i="1" s="1"/>
  <c r="L1042" i="1"/>
  <c r="N1042" i="1" s="1"/>
  <c r="M497" i="1"/>
  <c r="P497" i="1" s="1"/>
  <c r="L983" i="1"/>
  <c r="O983" i="1" s="1"/>
  <c r="Q983" i="1" s="1"/>
  <c r="L730" i="1"/>
  <c r="N730" i="1" s="1"/>
  <c r="M734" i="1"/>
  <c r="P734" i="1" s="1"/>
  <c r="M262" i="1"/>
  <c r="P262" i="1" s="1"/>
  <c r="L1372" i="1"/>
  <c r="N1372" i="1" s="1"/>
  <c r="M888" i="1"/>
  <c r="P888" i="1" s="1"/>
  <c r="L843" i="1"/>
  <c r="N843" i="1" s="1"/>
  <c r="L1020" i="1"/>
  <c r="N1020" i="1" s="1"/>
  <c r="L363" i="1"/>
  <c r="N363" i="1" s="1"/>
  <c r="L127" i="1"/>
  <c r="O127" i="1" s="1"/>
  <c r="Q127" i="1" s="1"/>
  <c r="L1174" i="1"/>
  <c r="N1174" i="1" s="1"/>
  <c r="M673" i="1"/>
  <c r="P673" i="1" s="1"/>
  <c r="L801" i="1"/>
  <c r="N801" i="1" s="1"/>
  <c r="M1019" i="1"/>
  <c r="P1019" i="1" s="1"/>
  <c r="L253" i="1"/>
  <c r="O253" i="1" s="1"/>
  <c r="Q253" i="1" s="1"/>
  <c r="L1411" i="1"/>
  <c r="O1411" i="1" s="1"/>
  <c r="Q1411" i="1" s="1"/>
  <c r="M921" i="1"/>
  <c r="P921" i="1" s="1"/>
  <c r="L1461" i="1"/>
  <c r="O1461" i="1" s="1"/>
  <c r="Q1461" i="1" s="1"/>
  <c r="M173" i="1"/>
  <c r="P173" i="1" s="1"/>
  <c r="L538" i="1"/>
  <c r="N538" i="1" s="1"/>
  <c r="L944" i="1"/>
  <c r="N944" i="1" s="1"/>
  <c r="M493" i="1"/>
  <c r="P493" i="1" s="1"/>
  <c r="M572" i="1"/>
  <c r="P572" i="1" s="1"/>
  <c r="M362" i="1"/>
  <c r="P362" i="1" s="1"/>
  <c r="L775" i="1"/>
  <c r="N775" i="1" s="1"/>
  <c r="L1459" i="1"/>
  <c r="N1459" i="1" s="1"/>
  <c r="L1546" i="1"/>
  <c r="N1546" i="1" s="1"/>
  <c r="L115" i="1"/>
  <c r="N115" i="1" s="1"/>
  <c r="M1205" i="1"/>
  <c r="P1205" i="1" s="1"/>
  <c r="M1146" i="1"/>
  <c r="P1146" i="1" s="1"/>
  <c r="M485" i="1"/>
  <c r="P485" i="1" s="1"/>
  <c r="L1286" i="1"/>
  <c r="N1286" i="1" s="1"/>
  <c r="L177" i="1"/>
  <c r="O177" i="1" s="1"/>
  <c r="Q177" i="1" s="1"/>
  <c r="L749" i="1"/>
  <c r="N749" i="1" s="1"/>
  <c r="L1528" i="1"/>
  <c r="O1528" i="1" s="1"/>
  <c r="Q1528" i="1" s="1"/>
  <c r="M298" i="1"/>
  <c r="P298" i="1" s="1"/>
  <c r="M824" i="1"/>
  <c r="P824" i="1" s="1"/>
  <c r="M1214" i="1"/>
  <c r="P1214" i="1" s="1"/>
  <c r="M1356" i="1"/>
  <c r="P1356" i="1" s="1"/>
  <c r="M185" i="1"/>
  <c r="P185" i="1" s="1"/>
  <c r="L100" i="1"/>
  <c r="O100" i="1" s="1"/>
  <c r="Q100" i="1" s="1"/>
  <c r="M738" i="1"/>
  <c r="P738" i="1" s="1"/>
  <c r="M829" i="1"/>
  <c r="P829" i="1" s="1"/>
  <c r="M873" i="1"/>
  <c r="P873" i="1" s="1"/>
  <c r="L1247" i="1"/>
  <c r="N1247" i="1" s="1"/>
  <c r="M1398" i="1"/>
  <c r="P1398" i="1" s="1"/>
  <c r="L112" i="1"/>
  <c r="N112" i="1" s="1"/>
  <c r="M732" i="1"/>
  <c r="P732" i="1" s="1"/>
  <c r="L302" i="1"/>
  <c r="O302" i="1" s="1"/>
  <c r="Q302" i="1" s="1"/>
  <c r="L924" i="1"/>
  <c r="N924" i="1" s="1"/>
  <c r="M1160" i="1"/>
  <c r="P1160" i="1" s="1"/>
  <c r="L358" i="1"/>
  <c r="N358" i="1" s="1"/>
  <c r="M404" i="1"/>
  <c r="P404" i="1" s="1"/>
  <c r="M593" i="1"/>
  <c r="P593" i="1" s="1"/>
  <c r="M1261" i="1"/>
  <c r="P1261" i="1" s="1"/>
  <c r="L606" i="1"/>
  <c r="N606" i="1" s="1"/>
  <c r="M866" i="1"/>
  <c r="P866" i="1" s="1"/>
  <c r="M1294" i="1"/>
  <c r="P1294" i="1" s="1"/>
  <c r="L1478" i="1"/>
  <c r="N1478" i="1" s="1"/>
  <c r="L1129" i="1"/>
  <c r="N1129" i="1" s="1"/>
  <c r="L113" i="1"/>
  <c r="N113" i="1" s="1"/>
  <c r="L1101" i="1"/>
  <c r="N1101" i="1" s="1"/>
  <c r="L1475" i="1"/>
  <c r="N1475" i="1" s="1"/>
  <c r="L401" i="1"/>
  <c r="O401" i="1" s="1"/>
  <c r="Q401" i="1" s="1"/>
  <c r="L1204" i="1"/>
  <c r="N1204" i="1" s="1"/>
  <c r="M820" i="1"/>
  <c r="P820" i="1" s="1"/>
  <c r="M554" i="1"/>
  <c r="P554" i="1" s="1"/>
  <c r="L1417" i="1"/>
  <c r="N1417" i="1" s="1"/>
  <c r="L1515" i="1"/>
  <c r="N1515" i="1" s="1"/>
  <c r="L1170" i="1"/>
  <c r="N1170" i="1" s="1"/>
  <c r="M1203" i="1"/>
  <c r="P1203" i="1" s="1"/>
  <c r="M1220" i="1"/>
  <c r="P1220" i="1" s="1"/>
  <c r="L844" i="1"/>
  <c r="N844" i="1" s="1"/>
  <c r="L1408" i="1"/>
  <c r="N1408" i="1" s="1"/>
  <c r="L686" i="1"/>
  <c r="N686" i="1" s="1"/>
  <c r="L75" i="1"/>
  <c r="N75" i="1" s="1"/>
  <c r="L230" i="1"/>
  <c r="N230" i="1" s="1"/>
  <c r="L960" i="1"/>
  <c r="N960" i="1" s="1"/>
  <c r="L1260" i="1"/>
  <c r="N1260" i="1" s="1"/>
  <c r="L562" i="1"/>
  <c r="N562" i="1" s="1"/>
  <c r="M813" i="1"/>
  <c r="P813" i="1" s="1"/>
  <c r="M74" i="1"/>
  <c r="P74" i="1" s="1"/>
  <c r="L255" i="1"/>
  <c r="N255" i="1" s="1"/>
  <c r="L1243" i="1"/>
  <c r="N1243" i="1" s="1"/>
  <c r="M833" i="1"/>
  <c r="P833" i="1" s="1"/>
  <c r="L1325" i="1"/>
  <c r="N1325" i="1" s="1"/>
  <c r="M565" i="1"/>
  <c r="P565" i="1" s="1"/>
  <c r="M909" i="1"/>
  <c r="P909" i="1" s="1"/>
  <c r="L1010" i="1"/>
  <c r="N1010" i="1" s="1"/>
  <c r="L1213" i="1"/>
  <c r="N1213" i="1" s="1"/>
  <c r="L812" i="1"/>
  <c r="N812" i="1" s="1"/>
  <c r="L140" i="1"/>
  <c r="N140" i="1" s="1"/>
  <c r="M743" i="1"/>
  <c r="P743" i="1" s="1"/>
  <c r="M1097" i="1"/>
  <c r="P1097" i="1" s="1"/>
  <c r="L1307" i="1"/>
  <c r="O1307" i="1" s="1"/>
  <c r="Q1307" i="1" s="1"/>
  <c r="L527" i="1"/>
  <c r="N527" i="1" s="1"/>
  <c r="L783" i="1"/>
  <c r="N783" i="1" s="1"/>
  <c r="L997" i="1"/>
  <c r="N997" i="1" s="1"/>
  <c r="M1320" i="1"/>
  <c r="P1320" i="1" s="1"/>
  <c r="M1465" i="1"/>
  <c r="P1465" i="1" s="1"/>
  <c r="M119" i="1"/>
  <c r="P119" i="1" s="1"/>
  <c r="M1258" i="1"/>
  <c r="P1258" i="1" s="1"/>
  <c r="L444" i="1"/>
  <c r="O444" i="1" s="1"/>
  <c r="Q444" i="1" s="1"/>
  <c r="M577" i="1"/>
  <c r="P577" i="1" s="1"/>
  <c r="M1067" i="1"/>
  <c r="P1067" i="1" s="1"/>
  <c r="L165" i="1"/>
  <c r="O165" i="1" s="1"/>
  <c r="Q165" i="1" s="1"/>
  <c r="L1421" i="1"/>
  <c r="O1421" i="1" s="1"/>
  <c r="Q1421" i="1" s="1"/>
  <c r="L1441" i="1"/>
  <c r="N1441" i="1" s="1"/>
  <c r="M778" i="1"/>
  <c r="P778" i="1" s="1"/>
  <c r="M1299" i="1"/>
  <c r="P1299" i="1" s="1"/>
  <c r="L332" i="1"/>
  <c r="O332" i="1" s="1"/>
  <c r="Q332" i="1" s="1"/>
  <c r="L366" i="1"/>
  <c r="O366" i="1" s="1"/>
  <c r="Q366" i="1" s="1"/>
  <c r="M831" i="1"/>
  <c r="P831" i="1" s="1"/>
  <c r="M281" i="1"/>
  <c r="P281" i="1" s="1"/>
  <c r="L1148" i="1"/>
  <c r="O1148" i="1" s="1"/>
  <c r="Q1148" i="1" s="1"/>
  <c r="L515" i="1"/>
  <c r="N515" i="1" s="1"/>
  <c r="M371" i="1"/>
  <c r="P371" i="1" s="1"/>
  <c r="L1187" i="1"/>
  <c r="N1187" i="1" s="1"/>
  <c r="M157" i="1"/>
  <c r="P157" i="1" s="1"/>
  <c r="L1210" i="1"/>
  <c r="N1210" i="1" s="1"/>
  <c r="M993" i="1"/>
  <c r="P993" i="1" s="1"/>
  <c r="M1387" i="1"/>
  <c r="P1387" i="1" s="1"/>
  <c r="L1451" i="1"/>
  <c r="N1451" i="1" s="1"/>
  <c r="L1481" i="1"/>
  <c r="N1481" i="1" s="1"/>
  <c r="L193" i="1"/>
  <c r="O193" i="1" s="1"/>
  <c r="Q193" i="1" s="1"/>
  <c r="L1053" i="1"/>
  <c r="N1053" i="1" s="1"/>
  <c r="L507" i="1"/>
  <c r="N507" i="1" s="1"/>
  <c r="L584" i="1"/>
  <c r="N584" i="1" s="1"/>
  <c r="M898" i="1"/>
  <c r="P898" i="1" s="1"/>
  <c r="M587" i="1"/>
  <c r="P587" i="1" s="1"/>
  <c r="L1202" i="1"/>
  <c r="N1202" i="1" s="1"/>
  <c r="L466" i="1"/>
  <c r="N466" i="1" s="1"/>
  <c r="M289" i="1"/>
  <c r="P289" i="1" s="1"/>
  <c r="L961" i="1"/>
  <c r="N961" i="1" s="1"/>
  <c r="L1152" i="1"/>
  <c r="N1152" i="1" s="1"/>
  <c r="L1017" i="1"/>
  <c r="N1017" i="1" s="1"/>
  <c r="M225" i="1"/>
  <c r="P225" i="1" s="1"/>
  <c r="L816" i="1"/>
  <c r="O816" i="1" s="1"/>
  <c r="Q816" i="1" s="1"/>
  <c r="M429" i="1"/>
  <c r="P429" i="1" s="1"/>
  <c r="L543" i="1"/>
  <c r="N543" i="1" s="1"/>
  <c r="M891" i="1"/>
  <c r="P891" i="1" s="1"/>
  <c r="M616" i="1"/>
  <c r="P616" i="1" s="1"/>
  <c r="M1542" i="1"/>
  <c r="P1542" i="1" s="1"/>
  <c r="M756" i="1"/>
  <c r="P756" i="1" s="1"/>
  <c r="M1116" i="1"/>
  <c r="P1116" i="1" s="1"/>
  <c r="M1448" i="1"/>
  <c r="P1448" i="1" s="1"/>
  <c r="L917" i="1"/>
  <c r="N917" i="1" s="1"/>
  <c r="M1158" i="1"/>
  <c r="P1158" i="1" s="1"/>
  <c r="M1224" i="1"/>
  <c r="P1224" i="1" s="1"/>
  <c r="M601" i="1"/>
  <c r="P601" i="1" s="1"/>
  <c r="M60" i="1"/>
  <c r="P60" i="1" s="1"/>
  <c r="M1061" i="1"/>
  <c r="P1061" i="1" s="1"/>
  <c r="L474" i="1"/>
  <c r="N474" i="1" s="1"/>
  <c r="M1531" i="1"/>
  <c r="P1531" i="1" s="1"/>
  <c r="L294" i="1"/>
  <c r="N294" i="1" s="1"/>
  <c r="M765" i="1"/>
  <c r="P765" i="1" s="1"/>
  <c r="L1257" i="1"/>
  <c r="N1257" i="1" s="1"/>
  <c r="M1127" i="1"/>
  <c r="P1127" i="1" s="1"/>
  <c r="L422" i="1"/>
  <c r="N422" i="1" s="1"/>
  <c r="M501" i="1"/>
  <c r="P501" i="1" s="1"/>
  <c r="L893" i="1"/>
  <c r="O893" i="1" s="1"/>
  <c r="Q893" i="1" s="1"/>
  <c r="L1418" i="1"/>
  <c r="N1418" i="1" s="1"/>
  <c r="M483" i="1"/>
  <c r="P483" i="1" s="1"/>
  <c r="L989" i="1"/>
  <c r="N989" i="1" s="1"/>
  <c r="L1231" i="1"/>
  <c r="N1231" i="1" s="1"/>
  <c r="M939" i="1"/>
  <c r="P939" i="1" s="1"/>
  <c r="M1026" i="1"/>
  <c r="P1026" i="1" s="1"/>
  <c r="M1337" i="1"/>
  <c r="P1337" i="1" s="1"/>
  <c r="L1273" i="1"/>
  <c r="O1273" i="1" s="1"/>
  <c r="Q1273" i="1" s="1"/>
  <c r="M282" i="1"/>
  <c r="P282" i="1" s="1"/>
  <c r="L1001" i="1"/>
  <c r="N1001" i="1" s="1"/>
  <c r="L1052" i="1"/>
  <c r="N1052" i="1" s="1"/>
  <c r="M1439" i="1"/>
  <c r="P1439" i="1" s="1"/>
  <c r="M793" i="1"/>
  <c r="P793" i="1" s="1"/>
  <c r="L245" i="1"/>
  <c r="O245" i="1" s="1"/>
  <c r="Q245" i="1" s="1"/>
  <c r="L1149" i="1"/>
  <c r="N1149" i="1" s="1"/>
  <c r="L545" i="1"/>
  <c r="N545" i="1" s="1"/>
  <c r="L1139" i="1"/>
  <c r="N1139" i="1" s="1"/>
  <c r="L735" i="1"/>
  <c r="N735" i="1" s="1"/>
  <c r="M179" i="1"/>
  <c r="P179" i="1" s="1"/>
  <c r="L877" i="1"/>
  <c r="N877" i="1" s="1"/>
  <c r="M156" i="1"/>
  <c r="P156" i="1" s="1"/>
  <c r="M1539" i="1"/>
  <c r="P1539" i="1" s="1"/>
  <c r="L740" i="1"/>
  <c r="N740" i="1" s="1"/>
  <c r="M1400" i="1"/>
  <c r="P1400" i="1" s="1"/>
  <c r="L178" i="1"/>
  <c r="N178" i="1" s="1"/>
  <c r="L426" i="1"/>
  <c r="N426" i="1" s="1"/>
  <c r="L715" i="1"/>
  <c r="N715" i="1" s="1"/>
  <c r="L789" i="1"/>
  <c r="O789" i="1" s="1"/>
  <c r="Q789" i="1" s="1"/>
  <c r="L1128" i="1"/>
  <c r="O1128" i="1" s="1"/>
  <c r="Q1128" i="1" s="1"/>
  <c r="L985" i="1"/>
  <c r="O985" i="1" s="1"/>
  <c r="Q985" i="1" s="1"/>
  <c r="L312" i="1"/>
  <c r="N312" i="1" s="1"/>
  <c r="M1084" i="1"/>
  <c r="P1084" i="1" s="1"/>
  <c r="L1188" i="1"/>
  <c r="O1188" i="1" s="1"/>
  <c r="Q1188" i="1" s="1"/>
  <c r="L1436" i="1"/>
  <c r="N1436" i="1" s="1"/>
  <c r="M228" i="1"/>
  <c r="P228" i="1" s="1"/>
  <c r="L963" i="1"/>
  <c r="N963" i="1" s="1"/>
  <c r="M232" i="1"/>
  <c r="P232" i="1" s="1"/>
  <c r="M946" i="1"/>
  <c r="P946" i="1" s="1"/>
  <c r="M122" i="1"/>
  <c r="P122" i="1" s="1"/>
  <c r="M317" i="1"/>
  <c r="P317" i="1" s="1"/>
  <c r="L1266" i="1"/>
  <c r="N1266" i="1" s="1"/>
  <c r="L1432" i="1"/>
  <c r="N1432" i="1" s="1"/>
  <c r="M1422" i="1"/>
  <c r="P1422" i="1" s="1"/>
  <c r="L1062" i="1"/>
  <c r="N1062" i="1" s="1"/>
  <c r="M709" i="1"/>
  <c r="P709" i="1" s="1"/>
  <c r="L1239" i="1"/>
  <c r="N1239" i="1" s="1"/>
  <c r="L1342" i="1"/>
  <c r="N1342" i="1" s="1"/>
  <c r="M1029" i="1"/>
  <c r="P1029" i="1" s="1"/>
  <c r="M811" i="1"/>
  <c r="P811" i="1" s="1"/>
  <c r="L306" i="1"/>
  <c r="O306" i="1" s="1"/>
  <c r="Q306" i="1" s="1"/>
  <c r="M132" i="1"/>
  <c r="P132" i="1" s="1"/>
  <c r="L461" i="1"/>
  <c r="N461" i="1" s="1"/>
  <c r="M184" i="1"/>
  <c r="P184" i="1" s="1"/>
  <c r="L234" i="1"/>
  <c r="N234" i="1" s="1"/>
  <c r="L1119" i="1"/>
  <c r="N1119" i="1" s="1"/>
  <c r="L476" i="1"/>
  <c r="O476" i="1" s="1"/>
  <c r="Q476" i="1" s="1"/>
  <c r="L747" i="1"/>
  <c r="N747" i="1" s="1"/>
  <c r="M1105" i="1"/>
  <c r="P1105" i="1" s="1"/>
  <c r="M419" i="1"/>
  <c r="P419" i="1" s="1"/>
  <c r="M387" i="1"/>
  <c r="P387" i="1" s="1"/>
  <c r="M1033" i="1"/>
  <c r="P1033" i="1" s="1"/>
  <c r="L586" i="1"/>
  <c r="O586" i="1" s="1"/>
  <c r="Q586" i="1" s="1"/>
  <c r="M149" i="1"/>
  <c r="P149" i="1" s="1"/>
  <c r="M279" i="1"/>
  <c r="P279" i="1" s="1"/>
  <c r="M1103" i="1"/>
  <c r="P1103" i="1" s="1"/>
  <c r="L505" i="1"/>
  <c r="N505" i="1" s="1"/>
  <c r="L819" i="1"/>
  <c r="O819" i="1" s="1"/>
  <c r="Q819" i="1" s="1"/>
  <c r="M742" i="1"/>
  <c r="P742" i="1" s="1"/>
  <c r="L123" i="1"/>
  <c r="O123" i="1" s="1"/>
  <c r="Q123" i="1" s="1"/>
  <c r="L1253" i="1"/>
  <c r="O1253" i="1" s="1"/>
  <c r="Q1253" i="1" s="1"/>
  <c r="L311" i="1"/>
  <c r="O311" i="1" s="1"/>
  <c r="Q311" i="1" s="1"/>
  <c r="M650" i="1"/>
  <c r="P650" i="1" s="1"/>
  <c r="L286" i="1"/>
  <c r="N286" i="1" s="1"/>
  <c r="L99" i="1"/>
  <c r="N99" i="1" s="1"/>
  <c r="L208" i="1"/>
  <c r="O208" i="1" s="1"/>
  <c r="Q208" i="1" s="1"/>
  <c r="L1502" i="1"/>
  <c r="O1502" i="1" s="1"/>
  <c r="Q1502" i="1" s="1"/>
  <c r="L772" i="1"/>
  <c r="N772" i="1" s="1"/>
  <c r="L841" i="1"/>
  <c r="N841" i="1" s="1"/>
  <c r="L655" i="1"/>
  <c r="N655" i="1" s="1"/>
  <c r="L131" i="1"/>
  <c r="O131" i="1" s="1"/>
  <c r="Q131" i="1" s="1"/>
  <c r="M1326" i="1"/>
  <c r="P1326" i="1" s="1"/>
  <c r="M153" i="1"/>
  <c r="P153" i="1" s="1"/>
  <c r="L560" i="1"/>
  <c r="O560" i="1" s="1"/>
  <c r="Q560" i="1" s="1"/>
  <c r="M382" i="1"/>
  <c r="P382" i="1" s="1"/>
  <c r="M990" i="1"/>
  <c r="P990" i="1" s="1"/>
  <c r="L1197" i="1"/>
  <c r="N1197" i="1" s="1"/>
  <c r="M1229" i="1"/>
  <c r="P1229" i="1" s="1"/>
  <c r="L296" i="1"/>
  <c r="N296" i="1" s="1"/>
  <c r="M293" i="1"/>
  <c r="P293" i="1" s="1"/>
  <c r="M192" i="1"/>
  <c r="P192" i="1" s="1"/>
  <c r="M194" i="1"/>
  <c r="P194" i="1" s="1"/>
  <c r="L899" i="1"/>
  <c r="O899" i="1" s="1"/>
  <c r="Q899" i="1" s="1"/>
  <c r="N1117" i="1"/>
  <c r="L1426" i="1"/>
  <c r="N1426" i="1" s="1"/>
  <c r="M465" i="1"/>
  <c r="P465" i="1" s="1"/>
  <c r="L72" i="1"/>
  <c r="O72" i="1" s="1"/>
  <c r="Q72" i="1" s="1"/>
  <c r="L359" i="1"/>
  <c r="O359" i="1" s="1"/>
  <c r="Q359" i="1" s="1"/>
  <c r="L1078" i="1"/>
  <c r="O1078" i="1" s="1"/>
  <c r="Q1078" i="1" s="1"/>
  <c r="L423" i="1"/>
  <c r="N423" i="1" s="1"/>
  <c r="L235" i="1"/>
  <c r="N235" i="1" s="1"/>
  <c r="L1051" i="1"/>
  <c r="N1051" i="1" s="1"/>
  <c r="L1226" i="1"/>
  <c r="N1226" i="1" s="1"/>
  <c r="L544" i="1"/>
  <c r="N544" i="1" s="1"/>
  <c r="M292" i="1"/>
  <c r="P292" i="1" s="1"/>
  <c r="M911" i="1"/>
  <c r="P911" i="1" s="1"/>
  <c r="M1145" i="1"/>
  <c r="P1145" i="1" s="1"/>
  <c r="L748" i="1"/>
  <c r="O748" i="1" s="1"/>
  <c r="Q748" i="1" s="1"/>
  <c r="M109" i="1"/>
  <c r="P109" i="1" s="1"/>
  <c r="L380" i="1"/>
  <c r="N380" i="1" s="1"/>
  <c r="L1472" i="1"/>
  <c r="N1472" i="1" s="1"/>
  <c r="L212" i="1"/>
  <c r="N212" i="1" s="1"/>
  <c r="L133" i="1"/>
  <c r="O133" i="1" s="1"/>
  <c r="Q133" i="1" s="1"/>
  <c r="L378" i="1"/>
  <c r="N378" i="1" s="1"/>
  <c r="M1331" i="1"/>
  <c r="P1331" i="1" s="1"/>
  <c r="M1315" i="1"/>
  <c r="P1315" i="1" s="1"/>
  <c r="L887" i="1"/>
  <c r="N887" i="1" s="1"/>
  <c r="L631" i="1"/>
  <c r="O631" i="1" s="1"/>
  <c r="Q631" i="1" s="1"/>
  <c r="L86" i="1"/>
  <c r="N86" i="1" s="1"/>
  <c r="M120" i="1"/>
  <c r="P120" i="1" s="1"/>
  <c r="L1199" i="1"/>
  <c r="N1199" i="1" s="1"/>
  <c r="L1005" i="1"/>
  <c r="N1005" i="1" s="1"/>
  <c r="L1240" i="1"/>
  <c r="N1240" i="1" s="1"/>
  <c r="M80" i="1"/>
  <c r="P80" i="1" s="1"/>
  <c r="L1310" i="1"/>
  <c r="N1310" i="1" s="1"/>
  <c r="L869" i="1"/>
  <c r="N869" i="1" s="1"/>
  <c r="M79" i="1"/>
  <c r="P79" i="1" s="1"/>
  <c r="M1501" i="1"/>
  <c r="P1501" i="1" s="1"/>
  <c r="L242" i="1"/>
  <c r="N242" i="1" s="1"/>
  <c r="L746" i="1"/>
  <c r="O746" i="1" s="1"/>
  <c r="Q746" i="1" s="1"/>
  <c r="L496" i="1"/>
  <c r="N496" i="1" s="1"/>
  <c r="M402" i="1"/>
  <c r="P402" i="1" s="1"/>
  <c r="L346" i="1"/>
  <c r="N346" i="1" s="1"/>
  <c r="L1445" i="1"/>
  <c r="N1445" i="1" s="1"/>
  <c r="L389" i="1"/>
  <c r="N389" i="1" s="1"/>
  <c r="L1063" i="1"/>
  <c r="N1063" i="1" s="1"/>
  <c r="L1186" i="1"/>
  <c r="N1186" i="1" s="1"/>
  <c r="M434" i="1"/>
  <c r="P434" i="1" s="1"/>
  <c r="L998" i="1"/>
  <c r="N998" i="1" s="1"/>
  <c r="L948" i="1"/>
  <c r="O948" i="1" s="1"/>
  <c r="Q948" i="1" s="1"/>
  <c r="L1487" i="1"/>
  <c r="O1487" i="1" s="1"/>
  <c r="Q1487" i="1" s="1"/>
  <c r="M568" i="1"/>
  <c r="P568" i="1" s="1"/>
  <c r="L456" i="1"/>
  <c r="N456" i="1" s="1"/>
  <c r="L221" i="1"/>
  <c r="N221" i="1" s="1"/>
  <c r="L668" i="1"/>
  <c r="N668" i="1" s="1"/>
  <c r="L802" i="1"/>
  <c r="N802" i="1" s="1"/>
  <c r="L986" i="1"/>
  <c r="N986" i="1" s="1"/>
  <c r="L274" i="1"/>
  <c r="N274" i="1" s="1"/>
  <c r="M1011" i="1"/>
  <c r="P1011" i="1" s="1"/>
  <c r="L313" i="1"/>
  <c r="N313" i="1" s="1"/>
  <c r="L551" i="1"/>
  <c r="N551" i="1" s="1"/>
  <c r="M834" i="1"/>
  <c r="P834" i="1" s="1"/>
  <c r="L1317" i="1"/>
  <c r="O1317" i="1" s="1"/>
  <c r="Q1317" i="1" s="1"/>
  <c r="L968" i="1"/>
  <c r="N968" i="1" s="1"/>
  <c r="L222" i="1"/>
  <c r="N222" i="1" s="1"/>
  <c r="L1091" i="1"/>
  <c r="N1091" i="1" s="1"/>
  <c r="M1009" i="1"/>
  <c r="P1009" i="1" s="1"/>
  <c r="L1076" i="1"/>
  <c r="N1076" i="1" s="1"/>
  <c r="L63" i="1"/>
  <c r="O63" i="1" s="1"/>
  <c r="Q63" i="1" s="1"/>
  <c r="L649" i="1"/>
  <c r="N649" i="1" s="1"/>
  <c r="L945" i="1"/>
  <c r="O945" i="1" s="1"/>
  <c r="Q945" i="1" s="1"/>
  <c r="L1287" i="1"/>
  <c r="N1287" i="1" s="1"/>
  <c r="L807" i="1"/>
  <c r="N807" i="1" s="1"/>
  <c r="M1366" i="1"/>
  <c r="P1366" i="1" s="1"/>
  <c r="M1484" i="1"/>
  <c r="P1484" i="1" s="1"/>
  <c r="M523" i="1"/>
  <c r="P523" i="1" s="1"/>
  <c r="M324" i="1"/>
  <c r="P324" i="1" s="1"/>
  <c r="L1511" i="1"/>
  <c r="N1511" i="1" s="1"/>
  <c r="L1535" i="1"/>
  <c r="N1535" i="1" s="1"/>
  <c r="L502" i="1"/>
  <c r="N502" i="1" s="1"/>
  <c r="L450" i="1"/>
  <c r="N450" i="1" s="1"/>
  <c r="M420" i="1"/>
  <c r="P420" i="1" s="1"/>
  <c r="L770" i="1"/>
  <c r="N770" i="1" s="1"/>
  <c r="M845" i="1"/>
  <c r="P845" i="1" s="1"/>
  <c r="L1332" i="1"/>
  <c r="N1332" i="1" s="1"/>
  <c r="L860" i="1"/>
  <c r="N860" i="1" s="1"/>
  <c r="M671" i="1"/>
  <c r="P671" i="1" s="1"/>
  <c r="L1300" i="1"/>
  <c r="N1300" i="1" s="1"/>
  <c r="M849" i="1"/>
  <c r="P849" i="1" s="1"/>
  <c r="M1466" i="1"/>
  <c r="P1466" i="1" s="1"/>
  <c r="M737" i="1"/>
  <c r="P737" i="1" s="1"/>
  <c r="M1480" i="1"/>
  <c r="P1480" i="1" s="1"/>
  <c r="M1114" i="1"/>
  <c r="P1114" i="1" s="1"/>
  <c r="L203" i="1"/>
  <c r="O203" i="1" s="1"/>
  <c r="Q203" i="1" s="1"/>
  <c r="L964" i="1"/>
  <c r="N964" i="1" s="1"/>
  <c r="L950" i="1"/>
  <c r="N950" i="1" s="1"/>
  <c r="M1416" i="1"/>
  <c r="P1416" i="1" s="1"/>
  <c r="M125" i="1"/>
  <c r="P125" i="1" s="1"/>
  <c r="M532" i="1"/>
  <c r="P532" i="1" s="1"/>
  <c r="L1355" i="1"/>
  <c r="N1355" i="1" s="1"/>
  <c r="L73" i="1"/>
  <c r="N73" i="1" s="1"/>
  <c r="L589" i="1"/>
  <c r="N589" i="1" s="1"/>
  <c r="L248" i="1"/>
  <c r="N248" i="1" s="1"/>
  <c r="L1198" i="1"/>
  <c r="O1198" i="1" s="1"/>
  <c r="Q1198" i="1" s="1"/>
  <c r="M379" i="1"/>
  <c r="P379" i="1" s="1"/>
  <c r="M357" i="1"/>
  <c r="P357" i="1" s="1"/>
  <c r="L1470" i="1"/>
  <c r="N1470" i="1" s="1"/>
  <c r="L758" i="1"/>
  <c r="N758" i="1" s="1"/>
  <c r="L803" i="1"/>
  <c r="N803" i="1" s="1"/>
  <c r="L1365" i="1"/>
  <c r="O1365" i="1" s="1"/>
  <c r="Q1365" i="1" s="1"/>
  <c r="M1037" i="1"/>
  <c r="P1037" i="1" s="1"/>
  <c r="M1166" i="1"/>
  <c r="P1166" i="1" s="1"/>
  <c r="M797" i="1"/>
  <c r="P797" i="1" s="1"/>
  <c r="L952" i="1"/>
  <c r="O952" i="1" s="1"/>
  <c r="Q952" i="1" s="1"/>
  <c r="M106" i="1"/>
  <c r="P106" i="1" s="1"/>
  <c r="L632" i="1"/>
  <c r="N632" i="1" s="1"/>
  <c r="M1131" i="1"/>
  <c r="P1131" i="1" s="1"/>
  <c r="M564" i="1"/>
  <c r="P564" i="1" s="1"/>
  <c r="L104" i="1"/>
  <c r="N104" i="1" s="1"/>
  <c r="M774" i="1"/>
  <c r="P774" i="1" s="1"/>
  <c r="M594" i="1"/>
  <c r="P594" i="1" s="1"/>
  <c r="L965" i="1"/>
  <c r="N965" i="1" s="1"/>
  <c r="M267" i="1"/>
  <c r="P267" i="1" s="1"/>
  <c r="M301" i="1"/>
  <c r="P301" i="1" s="1"/>
  <c r="M1044" i="1"/>
  <c r="P1044" i="1" s="1"/>
  <c r="M386" i="1"/>
  <c r="P386" i="1" s="1"/>
  <c r="L1369" i="1"/>
  <c r="N1369" i="1" s="1"/>
  <c r="L839" i="1"/>
  <c r="N839" i="1" s="1"/>
  <c r="M1189" i="1"/>
  <c r="P1189" i="1" s="1"/>
  <c r="L931" i="1"/>
  <c r="N931" i="1" s="1"/>
  <c r="M166" i="1"/>
  <c r="P166" i="1" s="1"/>
  <c r="L524" i="1"/>
  <c r="N524" i="1" s="1"/>
  <c r="M327" i="1"/>
  <c r="P327" i="1" s="1"/>
  <c r="M1430" i="1"/>
  <c r="P1430" i="1" s="1"/>
  <c r="M82" i="1"/>
  <c r="P82" i="1" s="1"/>
  <c r="L189" i="1"/>
  <c r="N189" i="1" s="1"/>
  <c r="M761" i="1"/>
  <c r="P761" i="1" s="1"/>
  <c r="L1269" i="1"/>
  <c r="O1269" i="1" s="1"/>
  <c r="Q1269" i="1" s="1"/>
  <c r="L1351" i="1"/>
  <c r="N1351" i="1" s="1"/>
  <c r="L1013" i="1"/>
  <c r="O1013" i="1" s="1"/>
  <c r="Q1013" i="1" s="1"/>
  <c r="M229" i="1"/>
  <c r="P229" i="1" s="1"/>
  <c r="L1456" i="1"/>
  <c r="N1456" i="1" s="1"/>
  <c r="M1292" i="1"/>
  <c r="P1292" i="1" s="1"/>
  <c r="L1443" i="1"/>
  <c r="N1443" i="1" s="1"/>
  <c r="L1409" i="1"/>
  <c r="N1409" i="1" s="1"/>
  <c r="L1092" i="1"/>
  <c r="O1092" i="1" s="1"/>
  <c r="Q1092" i="1" s="1"/>
  <c r="M1397" i="1"/>
  <c r="P1397" i="1" s="1"/>
  <c r="L176" i="1"/>
  <c r="N176" i="1" s="1"/>
  <c r="L1344" i="1"/>
  <c r="O1344" i="1" s="1"/>
  <c r="Q1344" i="1" s="1"/>
  <c r="L777" i="1"/>
  <c r="N777" i="1" s="1"/>
  <c r="L846" i="1"/>
  <c r="N846" i="1" s="1"/>
  <c r="L1394" i="1"/>
  <c r="N1394" i="1" s="1"/>
  <c r="L1548" i="1"/>
  <c r="N1548" i="1" s="1"/>
  <c r="M65" i="1"/>
  <c r="P65" i="1" s="1"/>
  <c r="L1429" i="1"/>
  <c r="N1429" i="1" s="1"/>
  <c r="L557" i="1"/>
  <c r="N557" i="1" s="1"/>
  <c r="M240" i="1"/>
  <c r="P240" i="1" s="1"/>
  <c r="M710" i="1"/>
  <c r="P710" i="1" s="1"/>
  <c r="L941" i="1"/>
  <c r="N941" i="1" s="1"/>
  <c r="L226" i="1"/>
  <c r="N226" i="1" s="1"/>
  <c r="L452" i="1"/>
  <c r="N452" i="1" s="1"/>
  <c r="M398" i="1"/>
  <c r="P398" i="1" s="1"/>
  <c r="L1435" i="1"/>
  <c r="N1435" i="1" s="1"/>
  <c r="L1468" i="1"/>
  <c r="N1468" i="1" s="1"/>
  <c r="M1407" i="1"/>
  <c r="P1407" i="1" s="1"/>
  <c r="M1364" i="1"/>
  <c r="P1364" i="1" s="1"/>
  <c r="L1038" i="1"/>
  <c r="N1038" i="1" s="1"/>
  <c r="L642" i="1"/>
  <c r="N642" i="1" s="1"/>
  <c r="M258" i="1"/>
  <c r="P258" i="1" s="1"/>
  <c r="M504" i="1"/>
  <c r="P504" i="1" s="1"/>
  <c r="L1549" i="1"/>
  <c r="N1549" i="1" s="1"/>
  <c r="L1006" i="1"/>
  <c r="N1006" i="1" s="1"/>
  <c r="M1192" i="1"/>
  <c r="P1192" i="1" s="1"/>
  <c r="M103" i="1"/>
  <c r="P103" i="1" s="1"/>
  <c r="L919" i="1"/>
  <c r="O919" i="1" s="1"/>
  <c r="Q919" i="1" s="1"/>
  <c r="L1431" i="1"/>
  <c r="N1431" i="1" s="1"/>
  <c r="L1390" i="1"/>
  <c r="N1390" i="1" s="1"/>
  <c r="M592" i="1"/>
  <c r="P592" i="1" s="1"/>
  <c r="L1346" i="1"/>
  <c r="N1346" i="1" s="1"/>
  <c r="M611" i="1"/>
  <c r="P611" i="1" s="1"/>
  <c r="L1496" i="1"/>
  <c r="N1496" i="1" s="1"/>
  <c r="L342" i="1"/>
  <c r="N342" i="1" s="1"/>
  <c r="M896" i="1"/>
  <c r="P896" i="1" s="1"/>
  <c r="L143" i="1"/>
  <c r="N143" i="1" s="1"/>
  <c r="L1171" i="1"/>
  <c r="N1171" i="1" s="1"/>
  <c r="L902" i="1"/>
  <c r="O902" i="1" s="1"/>
  <c r="Q902" i="1" s="1"/>
  <c r="L1255" i="1"/>
  <c r="N1255" i="1" s="1"/>
  <c r="M522" i="1"/>
  <c r="P522" i="1" s="1"/>
  <c r="L1530" i="1"/>
  <c r="N1530" i="1" s="1"/>
  <c r="L969" i="1"/>
  <c r="N969" i="1" s="1"/>
  <c r="M1302" i="1"/>
  <c r="P1302" i="1" s="1"/>
  <c r="M666" i="1"/>
  <c r="P666" i="1" s="1"/>
  <c r="L1023" i="1"/>
  <c r="O1023" i="1" s="1"/>
  <c r="Q1023" i="1" s="1"/>
  <c r="L1489" i="1"/>
  <c r="O1489" i="1" s="1"/>
  <c r="Q1489" i="1" s="1"/>
  <c r="M677" i="1"/>
  <c r="P677" i="1" s="1"/>
  <c r="L335" i="1"/>
  <c r="O335" i="1" s="1"/>
  <c r="Q335" i="1" s="1"/>
  <c r="M605" i="1"/>
  <c r="P605" i="1" s="1"/>
  <c r="M935" i="1"/>
  <c r="P935" i="1" s="1"/>
  <c r="L1506" i="1"/>
  <c r="N1506" i="1" s="1"/>
  <c r="L697" i="1"/>
  <c r="N697" i="1" s="1"/>
  <c r="M1303" i="1"/>
  <c r="P1303" i="1" s="1"/>
  <c r="L438" i="1"/>
  <c r="N438" i="1" s="1"/>
  <c r="L509" i="1"/>
  <c r="N509" i="1" s="1"/>
  <c r="L852" i="1"/>
  <c r="N852" i="1" s="1"/>
  <c r="L1534" i="1"/>
  <c r="N1534" i="1" s="1"/>
  <c r="M1143" i="1"/>
  <c r="P1143" i="1" s="1"/>
  <c r="L201" i="1"/>
  <c r="N201" i="1" s="1"/>
  <c r="L955" i="1"/>
  <c r="N955" i="1" s="1"/>
  <c r="L788" i="1"/>
  <c r="N788" i="1" s="1"/>
  <c r="L757" i="1"/>
  <c r="N757" i="1" s="1"/>
  <c r="L614" i="1"/>
  <c r="N614" i="1" s="1"/>
  <c r="M391" i="1"/>
  <c r="P391" i="1" s="1"/>
  <c r="L1335" i="1"/>
  <c r="O1335" i="1" s="1"/>
  <c r="Q1335" i="1" s="1"/>
  <c r="M861" i="1"/>
  <c r="P861" i="1" s="1"/>
  <c r="L835" i="1"/>
  <c r="O835" i="1" s="1"/>
  <c r="Q835" i="1" s="1"/>
  <c r="L927" i="1"/>
  <c r="O927" i="1" s="1"/>
  <c r="Q927" i="1" s="1"/>
  <c r="M1014" i="1"/>
  <c r="P1014" i="1" s="1"/>
  <c r="M164" i="1"/>
  <c r="P164" i="1" s="1"/>
  <c r="M1385" i="1"/>
  <c r="P1385" i="1" s="1"/>
  <c r="M530" i="1"/>
  <c r="P530" i="1" s="1"/>
  <c r="L213" i="1"/>
  <c r="N213" i="1" s="1"/>
  <c r="L1339" i="1"/>
  <c r="N1339" i="1" s="1"/>
  <c r="L559" i="1"/>
  <c r="N559" i="1" s="1"/>
  <c r="L821" i="1"/>
  <c r="O821" i="1" s="1"/>
  <c r="Q821" i="1" s="1"/>
  <c r="L375" i="1"/>
  <c r="N375" i="1" s="1"/>
  <c r="L1291" i="1"/>
  <c r="N1291" i="1" s="1"/>
  <c r="M238" i="1"/>
  <c r="P238" i="1" s="1"/>
  <c r="M1246" i="1"/>
  <c r="P1246" i="1" s="1"/>
  <c r="L1378" i="1"/>
  <c r="N1378" i="1" s="1"/>
  <c r="L1345" i="1"/>
  <c r="N1345" i="1" s="1"/>
  <c r="L923" i="1"/>
  <c r="N923" i="1" s="1"/>
  <c r="M552" i="1"/>
  <c r="P552" i="1" s="1"/>
  <c r="L405" i="1"/>
  <c r="N405" i="1" s="1"/>
  <c r="M1322" i="1"/>
  <c r="P1322" i="1" s="1"/>
  <c r="L91" i="1"/>
  <c r="N91" i="1" s="1"/>
  <c r="M323" i="1"/>
  <c r="P323" i="1" s="1"/>
  <c r="M638" i="1"/>
  <c r="P638" i="1" s="1"/>
  <c r="M111" i="1"/>
  <c r="P111" i="1" s="1"/>
  <c r="L1324" i="1"/>
  <c r="N1324" i="1" s="1"/>
  <c r="M191" i="1"/>
  <c r="P191" i="1" s="1"/>
  <c r="L147" i="1"/>
  <c r="N147" i="1" s="1"/>
  <c r="M135" i="1"/>
  <c r="P135" i="1" s="1"/>
  <c r="L1454" i="1"/>
  <c r="N1454" i="1" s="1"/>
  <c r="M519" i="1"/>
  <c r="P519" i="1" s="1"/>
  <c r="L170" i="1"/>
  <c r="N170" i="1" s="1"/>
  <c r="L1527" i="1"/>
  <c r="N1527" i="1" s="1"/>
  <c r="M623" i="1"/>
  <c r="P623" i="1" s="1"/>
  <c r="L1341" i="1"/>
  <c r="N1341" i="1" s="1"/>
  <c r="L116" i="1"/>
  <c r="O116" i="1" s="1"/>
  <c r="Q116" i="1" s="1"/>
  <c r="L621" i="1"/>
  <c r="N621" i="1" s="1"/>
  <c r="L498" i="1"/>
  <c r="O498" i="1" s="1"/>
  <c r="Q498" i="1" s="1"/>
  <c r="L580" i="1"/>
  <c r="O580" i="1" s="1"/>
  <c r="Q580" i="1" s="1"/>
  <c r="M62" i="1"/>
  <c r="P62" i="1" s="1"/>
  <c r="L724" i="1"/>
  <c r="N724" i="1" s="1"/>
  <c r="L377" i="1"/>
  <c r="N377" i="1" s="1"/>
  <c r="N597" i="1"/>
  <c r="M780" i="1"/>
  <c r="P780" i="1" s="1"/>
  <c r="M318" i="1"/>
  <c r="P318" i="1" s="1"/>
  <c r="M338" i="1"/>
  <c r="P338" i="1" s="1"/>
  <c r="M687" i="1"/>
  <c r="P687" i="1" s="1"/>
  <c r="M284" i="1"/>
  <c r="P284" i="1" s="1"/>
  <c r="L1262" i="1"/>
  <c r="N1262" i="1" s="1"/>
  <c r="L1399" i="1"/>
  <c r="N1399" i="1" s="1"/>
  <c r="L674" i="1"/>
  <c r="N674" i="1" s="1"/>
  <c r="L506" i="1"/>
  <c r="N506" i="1" s="1"/>
  <c r="L581" i="1"/>
  <c r="O581" i="1" s="1"/>
  <c r="Q581" i="1" s="1"/>
  <c r="M447" i="1"/>
  <c r="P447" i="1" s="1"/>
  <c r="L573" i="1"/>
  <c r="N573" i="1" s="1"/>
  <c r="M385" i="1"/>
  <c r="P385" i="1" s="1"/>
  <c r="M169" i="1"/>
  <c r="P169" i="1" s="1"/>
  <c r="L886" i="1"/>
  <c r="O886" i="1" s="1"/>
  <c r="Q886" i="1" s="1"/>
  <c r="L1135" i="1"/>
  <c r="N1135" i="1" s="1"/>
  <c r="L823" i="1"/>
  <c r="N823" i="1" s="1"/>
  <c r="M432" i="1"/>
  <c r="P432" i="1" s="1"/>
  <c r="L933" i="1"/>
  <c r="N933" i="1" s="1"/>
  <c r="N1180" i="1"/>
  <c r="M1525" i="1"/>
  <c r="P1525" i="1" s="1"/>
  <c r="L745" i="1"/>
  <c r="N745" i="1" s="1"/>
  <c r="M1028" i="1"/>
  <c r="P1028" i="1" s="1"/>
  <c r="L1353" i="1"/>
  <c r="N1353" i="1" s="1"/>
  <c r="M729" i="1"/>
  <c r="P729" i="1" s="1"/>
  <c r="L1403" i="1"/>
  <c r="N1403" i="1" s="1"/>
  <c r="L865" i="1"/>
  <c r="N865" i="1" s="1"/>
  <c r="L414" i="1"/>
  <c r="N414" i="1" s="1"/>
  <c r="L307" i="1"/>
  <c r="N307" i="1" s="1"/>
  <c r="L1098" i="1"/>
  <c r="O1098" i="1" s="1"/>
  <c r="Q1098" i="1" s="1"/>
  <c r="L265" i="1"/>
  <c r="N265" i="1" s="1"/>
  <c r="L1162" i="1"/>
  <c r="O1162" i="1" s="1"/>
  <c r="Q1162" i="1" s="1"/>
  <c r="L644" i="1"/>
  <c r="O644" i="1" s="1"/>
  <c r="Q644" i="1" s="1"/>
  <c r="L862" i="1"/>
  <c r="O862" i="1" s="1"/>
  <c r="Q862" i="1" s="1"/>
  <c r="M764" i="1"/>
  <c r="P764" i="1" s="1"/>
  <c r="L1368" i="1"/>
  <c r="N1368" i="1" s="1"/>
  <c r="M922" i="1"/>
  <c r="P922" i="1" s="1"/>
  <c r="L367" i="1"/>
  <c r="N367" i="1" s="1"/>
  <c r="L487" i="1"/>
  <c r="N487" i="1" s="1"/>
  <c r="L798" i="1"/>
  <c r="O798" i="1" s="1"/>
  <c r="Q798" i="1" s="1"/>
  <c r="M949" i="1"/>
  <c r="P949" i="1" s="1"/>
  <c r="L636" i="1"/>
  <c r="N636" i="1" s="1"/>
  <c r="L1499" i="1"/>
  <c r="N1499" i="1" s="1"/>
  <c r="L188" i="1"/>
  <c r="O188" i="1" s="1"/>
  <c r="Q188" i="1" s="1"/>
  <c r="L1058" i="1"/>
  <c r="N1058" i="1" s="1"/>
  <c r="L569" i="1"/>
  <c r="N569" i="1" s="1"/>
  <c r="L987" i="1"/>
  <c r="O987" i="1" s="1"/>
  <c r="Q987" i="1" s="1"/>
  <c r="N760" i="1"/>
  <c r="N784" i="1"/>
  <c r="L879" i="1"/>
  <c r="N879" i="1" s="1"/>
  <c r="M613" i="1"/>
  <c r="P613" i="1" s="1"/>
  <c r="L613" i="1"/>
  <c r="O613" i="1" s="1"/>
  <c r="M1383" i="1"/>
  <c r="P1383" i="1" s="1"/>
  <c r="L1383" i="1"/>
  <c r="O1383" i="1" s="1"/>
  <c r="M1093" i="1"/>
  <c r="P1093" i="1" s="1"/>
  <c r="L1093" i="1"/>
  <c r="M1249" i="1"/>
  <c r="P1249" i="1" s="1"/>
  <c r="L1249" i="1"/>
  <c r="L1513" i="1"/>
  <c r="O1513" i="1" s="1"/>
  <c r="Q1513" i="1" s="1"/>
  <c r="L610" i="1"/>
  <c r="N610" i="1" s="1"/>
  <c r="L1025" i="1"/>
  <c r="N1025" i="1" s="1"/>
  <c r="L926" i="1"/>
  <c r="O926" i="1" s="1"/>
  <c r="Q926" i="1" s="1"/>
  <c r="L817" i="1"/>
  <c r="N817" i="1" s="1"/>
  <c r="L868" i="1"/>
  <c r="O868" i="1" s="1"/>
  <c r="Q868" i="1" s="1"/>
  <c r="L954" i="1"/>
  <c r="N954" i="1" s="1"/>
  <c r="L872" i="1"/>
  <c r="N872" i="1" s="1"/>
  <c r="L295" i="1"/>
  <c r="N295" i="1" s="1"/>
  <c r="L1446" i="1"/>
  <c r="N1446" i="1" s="1"/>
  <c r="L1140" i="1"/>
  <c r="N1140" i="1" s="1"/>
  <c r="L107" i="1"/>
  <c r="N107" i="1" s="1"/>
  <c r="M733" i="1"/>
  <c r="P733" i="1" s="1"/>
  <c r="L277" i="1"/>
  <c r="O277" i="1" s="1"/>
  <c r="Q277" i="1" s="1"/>
  <c r="L635" i="1"/>
  <c r="O635" i="1" s="1"/>
  <c r="Q635" i="1" s="1"/>
  <c r="M639" i="1"/>
  <c r="P639" i="1" s="1"/>
  <c r="L1074" i="1"/>
  <c r="O1074" i="1" s="1"/>
  <c r="Q1074" i="1" s="1"/>
  <c r="M458" i="1"/>
  <c r="P458" i="1" s="1"/>
  <c r="L408" i="1"/>
  <c r="N408" i="1" s="1"/>
  <c r="L752" i="1"/>
  <c r="N752" i="1" s="1"/>
  <c r="M1492" i="1"/>
  <c r="P1492" i="1" s="1"/>
  <c r="M200" i="1"/>
  <c r="P200" i="1" s="1"/>
  <c r="L1030" i="1"/>
  <c r="N1030" i="1" s="1"/>
  <c r="M1208" i="1"/>
  <c r="P1208" i="1" s="1"/>
  <c r="M754" i="1"/>
  <c r="P754" i="1" s="1"/>
  <c r="L417" i="1"/>
  <c r="N417" i="1" s="1"/>
  <c r="N146" i="1"/>
  <c r="N403" i="1"/>
  <c r="N880" i="1"/>
  <c r="M1494" i="1"/>
  <c r="P1494" i="1" s="1"/>
  <c r="M1309" i="1"/>
  <c r="P1309" i="1" s="1"/>
  <c r="L98" i="1"/>
  <c r="N98" i="1" s="1"/>
  <c r="M1228" i="1"/>
  <c r="P1228" i="1" s="1"/>
  <c r="L704" i="1"/>
  <c r="O704" i="1" s="1"/>
  <c r="Q704" i="1" s="1"/>
  <c r="L1167" i="1"/>
  <c r="O1167" i="1" s="1"/>
  <c r="Q1167" i="1" s="1"/>
  <c r="L1007" i="1"/>
  <c r="N1007" i="1" s="1"/>
  <c r="M1306" i="1"/>
  <c r="P1306" i="1" s="1"/>
  <c r="M782" i="1"/>
  <c r="P782" i="1" s="1"/>
  <c r="M612" i="1"/>
  <c r="P612" i="1" s="1"/>
  <c r="L314" i="1"/>
  <c r="N314" i="1" s="1"/>
  <c r="M333" i="1"/>
  <c r="P333" i="1" s="1"/>
  <c r="N1402" i="1"/>
  <c r="N1070" i="1"/>
  <c r="M1024" i="1"/>
  <c r="P1024" i="1" s="1"/>
  <c r="L856" i="1"/>
  <c r="N856" i="1" s="1"/>
  <c r="M442" i="1"/>
  <c r="P442" i="1" s="1"/>
  <c r="M89" i="1"/>
  <c r="P89" i="1" s="1"/>
  <c r="L705" i="1"/>
  <c r="O705" i="1" s="1"/>
  <c r="Q705" i="1" s="1"/>
  <c r="L744" i="1"/>
  <c r="N744" i="1" s="1"/>
  <c r="L1520" i="1"/>
  <c r="O1520" i="1" s="1"/>
  <c r="Q1520" i="1" s="1"/>
  <c r="N1406" i="1"/>
  <c r="N308" i="1"/>
  <c r="L561" i="1"/>
  <c r="N561" i="1" s="1"/>
  <c r="M1075" i="1"/>
  <c r="P1075" i="1" s="1"/>
  <c r="L1015" i="1"/>
  <c r="N1015" i="1" s="1"/>
  <c r="L1142" i="1"/>
  <c r="O1142" i="1" s="1"/>
  <c r="Q1142" i="1" s="1"/>
  <c r="L717" i="1"/>
  <c r="O717" i="1" s="1"/>
  <c r="Q717" i="1" s="1"/>
  <c r="L721" i="1"/>
  <c r="N721" i="1" s="1"/>
  <c r="M1444" i="1"/>
  <c r="P1444" i="1" s="1"/>
  <c r="M956" i="1"/>
  <c r="P956" i="1" s="1"/>
  <c r="L767" i="1"/>
  <c r="N767" i="1" s="1"/>
  <c r="L534" i="1"/>
  <c r="N534" i="1" s="1"/>
  <c r="L1113" i="1"/>
  <c r="N1113" i="1" s="1"/>
  <c r="L1316" i="1"/>
  <c r="N1316" i="1" s="1"/>
  <c r="L814" i="1"/>
  <c r="N814" i="1" s="1"/>
  <c r="L615" i="1"/>
  <c r="N615" i="1" s="1"/>
  <c r="M731" i="1"/>
  <c r="P731" i="1" s="1"/>
  <c r="L702" i="1"/>
  <c r="N702" i="1" s="1"/>
  <c r="L1175" i="1"/>
  <c r="N1175" i="1" s="1"/>
  <c r="M942" i="1"/>
  <c r="P942" i="1" s="1"/>
  <c r="L316" i="1"/>
  <c r="O316" i="1" s="1"/>
  <c r="Q316" i="1" s="1"/>
  <c r="M418" i="1"/>
  <c r="P418" i="1" s="1"/>
  <c r="L227" i="1"/>
  <c r="N227" i="1" s="1"/>
  <c r="L136" i="1"/>
  <c r="N136" i="1" s="1"/>
  <c r="M918" i="1"/>
  <c r="P918" i="1" s="1"/>
  <c r="L792" i="1"/>
  <c r="N792" i="1" s="1"/>
  <c r="L1458" i="1"/>
  <c r="N1458" i="1" s="1"/>
  <c r="N1283" i="1"/>
  <c r="N971" i="1"/>
  <c r="L826" i="1"/>
  <c r="N826" i="1" s="1"/>
  <c r="L634" i="1"/>
  <c r="N634" i="1" s="1"/>
  <c r="L195" i="1"/>
  <c r="N195" i="1" s="1"/>
  <c r="M329" i="1"/>
  <c r="P329" i="1" s="1"/>
  <c r="M832" i="1"/>
  <c r="P832" i="1" s="1"/>
  <c r="L1241" i="1"/>
  <c r="N1241" i="1" s="1"/>
  <c r="L395" i="1"/>
  <c r="N395" i="1" s="1"/>
  <c r="L626" i="1"/>
  <c r="O626" i="1" s="1"/>
  <c r="Q626" i="1" s="1"/>
  <c r="M475" i="1"/>
  <c r="P475" i="1" s="1"/>
  <c r="L646" i="1"/>
  <c r="O646" i="1" s="1"/>
  <c r="Q646" i="1" s="1"/>
  <c r="L1474" i="1"/>
  <c r="N1474" i="1" s="1"/>
  <c r="L842" i="1"/>
  <c r="N842" i="1" s="1"/>
  <c r="L588" i="1"/>
  <c r="N588" i="1" s="1"/>
  <c r="L1433" i="1"/>
  <c r="N1433" i="1" s="1"/>
  <c r="L1045" i="1"/>
  <c r="N1045" i="1" s="1"/>
  <c r="M331" i="1"/>
  <c r="P331" i="1" s="1"/>
  <c r="L579" i="1"/>
  <c r="N579" i="1" s="1"/>
  <c r="L337" i="1"/>
  <c r="N337" i="1" s="1"/>
  <c r="L1157" i="1"/>
  <c r="N1157" i="1" s="1"/>
  <c r="L372" i="1"/>
  <c r="N372" i="1" s="1"/>
  <c r="L412" i="1"/>
  <c r="N412" i="1" s="1"/>
  <c r="L453" i="1"/>
  <c r="N453" i="1" s="1"/>
  <c r="M1120" i="1"/>
  <c r="P1120" i="1" s="1"/>
  <c r="M449" i="1"/>
  <c r="P449" i="1" s="1"/>
  <c r="L1065" i="1"/>
  <c r="N1065" i="1" s="1"/>
  <c r="L936" i="1"/>
  <c r="O936" i="1" s="1"/>
  <c r="Q936" i="1" s="1"/>
  <c r="N815" i="1"/>
  <c r="M1427" i="1"/>
  <c r="P1427" i="1" s="1"/>
  <c r="N390" i="1"/>
  <c r="L684" i="1"/>
  <c r="N684" i="1" s="1"/>
  <c r="L958" i="1"/>
  <c r="N958" i="1" s="1"/>
  <c r="L796" i="1"/>
  <c r="N796" i="1" s="1"/>
  <c r="L1447" i="1"/>
  <c r="N1447" i="1" s="1"/>
  <c r="L1122" i="1"/>
  <c r="N1122" i="1" s="1"/>
  <c r="M870" i="1"/>
  <c r="P870" i="1" s="1"/>
  <c r="L656" i="1"/>
  <c r="O656" i="1" s="1"/>
  <c r="Q656" i="1" s="1"/>
  <c r="M1384" i="1"/>
  <c r="P1384" i="1" s="1"/>
  <c r="M837" i="1"/>
  <c r="P837" i="1" s="1"/>
  <c r="M454" i="1"/>
  <c r="P454" i="1" s="1"/>
  <c r="L71" i="1"/>
  <c r="O71" i="1" s="1"/>
  <c r="Q71" i="1" s="1"/>
  <c r="L847" i="1"/>
  <c r="N847" i="1" s="1"/>
  <c r="L1424" i="1"/>
  <c r="N1424" i="1" s="1"/>
  <c r="L411" i="1"/>
  <c r="N411" i="1" s="1"/>
  <c r="L139" i="1"/>
  <c r="N139" i="1" s="1"/>
  <c r="M473" i="1"/>
  <c r="P473" i="1" s="1"/>
  <c r="L142" i="1"/>
  <c r="N142" i="1" s="1"/>
  <c r="L907" i="1"/>
  <c r="N907" i="1" s="1"/>
  <c r="L315" i="1"/>
  <c r="N315" i="1" s="1"/>
  <c r="L1289" i="1"/>
  <c r="N1289" i="1" s="1"/>
  <c r="L712" i="1"/>
  <c r="N712" i="1" s="1"/>
  <c r="L1177" i="1"/>
  <c r="N1177" i="1" s="1"/>
  <c r="L959" i="1"/>
  <c r="N959" i="1" s="1"/>
  <c r="L247" i="1"/>
  <c r="N247" i="1" s="1"/>
  <c r="M599" i="1"/>
  <c r="P599" i="1" s="1"/>
  <c r="L1104" i="1"/>
  <c r="N1104" i="1" s="1"/>
  <c r="L555" i="1"/>
  <c r="O555" i="1" s="1"/>
  <c r="Q555" i="1" s="1"/>
  <c r="L1504" i="1"/>
  <c r="N1504" i="1" s="1"/>
  <c r="N430" i="1"/>
  <c r="M529" i="1"/>
  <c r="P529" i="1" s="1"/>
  <c r="L894" i="1"/>
  <c r="O894" i="1" s="1"/>
  <c r="Q894" i="1" s="1"/>
  <c r="M500" i="1"/>
  <c r="P500" i="1" s="1"/>
  <c r="L953" i="1"/>
  <c r="N953" i="1" s="1"/>
  <c r="L241" i="1"/>
  <c r="N241" i="1" s="1"/>
  <c r="L1405" i="1"/>
  <c r="N1405" i="1" s="1"/>
  <c r="L1232" i="1"/>
  <c r="N1232" i="1" s="1"/>
  <c r="L1137" i="1"/>
  <c r="N1137" i="1" s="1"/>
  <c r="L1201" i="1"/>
  <c r="N1201" i="1" s="1"/>
  <c r="L1225" i="1"/>
  <c r="N1225" i="1" s="1"/>
  <c r="L602" i="1"/>
  <c r="N602" i="1" s="1"/>
  <c r="M858" i="1"/>
  <c r="P858" i="1" s="1"/>
  <c r="L992" i="1"/>
  <c r="N992" i="1" s="1"/>
  <c r="L51" i="1"/>
  <c r="N51" i="1" s="1"/>
  <c r="M1118" i="1"/>
  <c r="P1118" i="1" s="1"/>
  <c r="L895" i="1"/>
  <c r="N895" i="1" s="1"/>
  <c r="L1094" i="1"/>
  <c r="N1094" i="1" s="1"/>
  <c r="M413" i="1"/>
  <c r="P413" i="1" s="1"/>
  <c r="L932" i="1"/>
  <c r="N932" i="1" s="1"/>
  <c r="L1545" i="1"/>
  <c r="O1545" i="1" s="1"/>
  <c r="Q1545" i="1" s="1"/>
  <c r="L981" i="1"/>
  <c r="O981" i="1" s="1"/>
  <c r="Q981" i="1" s="1"/>
  <c r="M154" i="1"/>
  <c r="P154" i="1" s="1"/>
  <c r="L1374" i="1"/>
  <c r="N1374" i="1" s="1"/>
  <c r="L943" i="1"/>
  <c r="N943" i="1" s="1"/>
  <c r="M236" i="1"/>
  <c r="P236" i="1" s="1"/>
  <c r="L1086" i="1"/>
  <c r="O1086" i="1" s="1"/>
  <c r="Q1086" i="1" s="1"/>
  <c r="M1099" i="1"/>
  <c r="P1099" i="1" s="1"/>
  <c r="N130" i="1"/>
  <c r="L794" i="1"/>
  <c r="N794" i="1" s="1"/>
  <c r="N1338" i="1"/>
  <c r="M199" i="1"/>
  <c r="P199" i="1" s="1"/>
  <c r="L1349" i="1"/>
  <c r="N1349" i="1" s="1"/>
  <c r="M1056" i="1"/>
  <c r="P1056" i="1" s="1"/>
  <c r="M679" i="1"/>
  <c r="P679" i="1" s="1"/>
  <c r="L928" i="1"/>
  <c r="N928" i="1" s="1"/>
  <c r="L1413" i="1"/>
  <c r="O1413" i="1" s="1"/>
  <c r="Q1413" i="1" s="1"/>
  <c r="N325" i="1"/>
  <c r="L1181" i="1"/>
  <c r="N1181" i="1" s="1"/>
  <c r="L243" i="1"/>
  <c r="N243" i="1" s="1"/>
  <c r="L913" i="1"/>
  <c r="N913" i="1" s="1"/>
  <c r="L521" i="1"/>
  <c r="N521" i="1" s="1"/>
  <c r="L424" i="1"/>
  <c r="N424" i="1" s="1"/>
  <c r="L1190" i="1"/>
  <c r="N1190" i="1" s="1"/>
  <c r="N64" i="1"/>
  <c r="M309" i="1"/>
  <c r="P309" i="1" s="1"/>
  <c r="N436" i="1"/>
  <c r="N1209" i="1"/>
  <c r="M52" i="1"/>
  <c r="P52" i="1" s="1"/>
  <c r="M1219" i="1"/>
  <c r="P1219" i="1" s="1"/>
  <c r="L70" i="1"/>
  <c r="N70" i="1" s="1"/>
  <c r="L1396" i="1"/>
  <c r="N1396" i="1" s="1"/>
  <c r="L625" i="1"/>
  <c r="N625" i="1" s="1"/>
  <c r="N1508" i="1"/>
  <c r="N1490" i="1"/>
  <c r="L206" i="1"/>
  <c r="N206" i="1" s="1"/>
  <c r="N1077" i="1"/>
  <c r="L1153" i="1"/>
  <c r="N1153" i="1" s="1"/>
  <c r="L244" i="1"/>
  <c r="N244" i="1" s="1"/>
  <c r="L947" i="1"/>
  <c r="N947" i="1" s="1"/>
  <c r="L536" i="1"/>
  <c r="N536" i="1" s="1"/>
  <c r="L882" i="1"/>
  <c r="N882" i="1" s="1"/>
  <c r="L344" i="1"/>
  <c r="N344" i="1" s="1"/>
  <c r="L787" i="1"/>
  <c r="N787" i="1" s="1"/>
  <c r="L1082" i="1"/>
  <c r="O1082" i="1" s="1"/>
  <c r="Q1082" i="1" s="1"/>
  <c r="L1136" i="1"/>
  <c r="N1136" i="1" s="1"/>
  <c r="L1081" i="1"/>
  <c r="N1081" i="1" s="1"/>
  <c r="L781" i="1"/>
  <c r="N781" i="1" s="1"/>
  <c r="L696" i="1"/>
  <c r="N696" i="1" s="1"/>
  <c r="L1450" i="1"/>
  <c r="N1450" i="1" s="1"/>
  <c r="L1012" i="1"/>
  <c r="N1012" i="1" s="1"/>
  <c r="L1327" i="1"/>
  <c r="N1327" i="1" s="1"/>
  <c r="L583" i="1"/>
  <c r="N583" i="1" s="1"/>
  <c r="L1156" i="1"/>
  <c r="N1156" i="1" s="1"/>
  <c r="L260" i="1"/>
  <c r="O260" i="1" s="1"/>
  <c r="Q260" i="1" s="1"/>
  <c r="M478" i="1"/>
  <c r="P478" i="1" s="1"/>
  <c r="L445" i="1"/>
  <c r="N445" i="1" s="1"/>
  <c r="N537" i="1"/>
  <c r="N1264" i="1"/>
  <c r="L1251" i="1"/>
  <c r="N1251" i="1" s="1"/>
  <c r="N399" i="1"/>
  <c r="N205" i="1"/>
  <c r="L1227" i="1"/>
  <c r="N1227" i="1" s="1"/>
  <c r="N237" i="1"/>
  <c r="N1088" i="1"/>
  <c r="L406" i="1"/>
  <c r="N406" i="1" s="1"/>
  <c r="L1194" i="1"/>
  <c r="N1194" i="1" s="1"/>
  <c r="M1060" i="1"/>
  <c r="P1060" i="1" s="1"/>
  <c r="M300" i="1"/>
  <c r="P300" i="1" s="1"/>
  <c r="L1297" i="1"/>
  <c r="N1297" i="1" s="1"/>
  <c r="L1517" i="1"/>
  <c r="O1517" i="1" s="1"/>
  <c r="Q1517" i="1" s="1"/>
  <c r="L1055" i="1"/>
  <c r="N1055" i="1" s="1"/>
  <c r="L1107" i="1"/>
  <c r="N1107" i="1" s="1"/>
  <c r="L1500" i="1"/>
  <c r="N1500" i="1" s="1"/>
  <c r="L1233" i="1"/>
  <c r="N1233" i="1" s="1"/>
  <c r="N256" i="1"/>
  <c r="N937" i="1"/>
  <c r="N1361" i="1"/>
  <c r="N516" i="1"/>
  <c r="N1488" i="1"/>
  <c r="N672" i="1"/>
  <c r="N1371" i="1"/>
  <c r="N1147" i="1"/>
  <c r="N186" i="1"/>
  <c r="N1064" i="1"/>
  <c r="N56" i="1"/>
  <c r="N69" i="1"/>
  <c r="L334" i="1"/>
  <c r="N334" i="1" s="1"/>
  <c r="M1367" i="1"/>
  <c r="P1367" i="1" s="1"/>
  <c r="N393" i="1"/>
  <c r="N622" i="1"/>
  <c r="N494" i="1"/>
  <c r="N1288" i="1"/>
  <c r="N410" i="1"/>
  <c r="N982" i="1"/>
  <c r="N885" i="1"/>
  <c r="N1000" i="1"/>
  <c r="N508" i="1"/>
  <c r="N978" i="1"/>
  <c r="N1382" i="1"/>
  <c r="N446" i="1"/>
  <c r="N435" i="1"/>
  <c r="N479" i="1"/>
  <c r="N1391" i="1"/>
  <c r="N1541" i="1"/>
  <c r="N1072" i="1"/>
  <c r="L163" i="1"/>
  <c r="N163" i="1" s="1"/>
  <c r="N699" i="1"/>
  <c r="N1532" i="1"/>
  <c r="N550" i="1"/>
  <c r="N1537" i="1"/>
  <c r="L563" i="1"/>
  <c r="N563" i="1" s="1"/>
  <c r="N1003" i="1"/>
  <c r="M320" i="1"/>
  <c r="P320" i="1" s="1"/>
  <c r="N272" i="1"/>
  <c r="N1357" i="1"/>
  <c r="L1121" i="1"/>
  <c r="N1121" i="1" s="1"/>
  <c r="L1276" i="1"/>
  <c r="N1276" i="1" s="1"/>
  <c r="M1080" i="1"/>
  <c r="P1080" i="1" s="1"/>
  <c r="L352" i="1"/>
  <c r="N352" i="1" s="1"/>
  <c r="M264" i="1"/>
  <c r="P264" i="1" s="1"/>
  <c r="M210" i="1"/>
  <c r="P210" i="1" s="1"/>
  <c r="L630" i="1"/>
  <c r="N630" i="1" s="1"/>
  <c r="L1380" i="1"/>
  <c r="N1380" i="1" s="1"/>
  <c r="L1046" i="1"/>
  <c r="N1046" i="1" s="1"/>
  <c r="M929" i="1"/>
  <c r="P929" i="1" s="1"/>
  <c r="L381" i="1"/>
  <c r="N381" i="1" s="1"/>
  <c r="L1238" i="1"/>
  <c r="N1238" i="1" s="1"/>
  <c r="M979" i="1"/>
  <c r="P979" i="1" s="1"/>
  <c r="L660" i="1"/>
  <c r="N660" i="1" s="1"/>
  <c r="L664" i="1"/>
  <c r="O664" i="1" s="1"/>
  <c r="Q664" i="1" s="1"/>
  <c r="L397" i="1"/>
  <c r="N397" i="1" s="1"/>
  <c r="L304" i="1"/>
  <c r="O304" i="1" s="1"/>
  <c r="Q304" i="1" s="1"/>
  <c r="M250" i="1"/>
  <c r="P250" i="1" s="1"/>
  <c r="L1124" i="1"/>
  <c r="N1124" i="1" s="1"/>
  <c r="L973" i="1"/>
  <c r="N973" i="1" s="1"/>
  <c r="M1521" i="1"/>
  <c r="P1521" i="1" s="1"/>
  <c r="L233" i="1"/>
  <c r="N233" i="1" s="1"/>
  <c r="M204" i="1"/>
  <c r="P204" i="1" s="1"/>
  <c r="L204" i="1"/>
  <c r="O204" i="1" s="1"/>
  <c r="N198" i="1"/>
  <c r="L1096" i="1"/>
  <c r="N1096" i="1" s="1"/>
  <c r="L1516" i="1"/>
  <c r="N1516" i="1" s="1"/>
  <c r="N360" i="1"/>
  <c r="N108" i="1"/>
  <c r="L1277" i="1"/>
  <c r="N1277" i="1" s="1"/>
  <c r="N692" i="1"/>
  <c r="N239" i="1"/>
  <c r="M425" i="1"/>
  <c r="P425" i="1" s="1"/>
  <c r="L425" i="1"/>
  <c r="O425" i="1" s="1"/>
  <c r="N1193" i="1"/>
  <c r="L76" i="1"/>
  <c r="O76" i="1" s="1"/>
  <c r="M76" i="1"/>
  <c r="P76" i="1" s="1"/>
  <c r="L633" i="1"/>
  <c r="O633" i="1" s="1"/>
  <c r="M633" i="1"/>
  <c r="P633" i="1" s="1"/>
  <c r="M525" i="1"/>
  <c r="P525" i="1" s="1"/>
  <c r="L525" i="1"/>
  <c r="M627" i="1"/>
  <c r="P627" i="1" s="1"/>
  <c r="L627" i="1"/>
  <c r="M995" i="1"/>
  <c r="P995" i="1" s="1"/>
  <c r="L995" i="1"/>
  <c r="O995" i="1" s="1"/>
  <c r="M61" i="1"/>
  <c r="P61" i="1" s="1"/>
  <c r="N1463" i="1"/>
  <c r="N1308" i="1"/>
  <c r="N1393" i="1"/>
  <c r="M129" i="1"/>
  <c r="P129" i="1" s="1"/>
  <c r="M883" i="1"/>
  <c r="P883" i="1" s="1"/>
  <c r="L883" i="1"/>
  <c r="L859" i="1"/>
  <c r="O859" i="1" s="1"/>
  <c r="M859" i="1"/>
  <c r="P859" i="1" s="1"/>
  <c r="M618" i="1"/>
  <c r="P618" i="1" s="1"/>
  <c r="L618" i="1"/>
  <c r="N50" i="1"/>
  <c r="N162" i="1"/>
  <c r="N1274" i="1"/>
  <c r="N1108" i="1"/>
  <c r="N1442" i="1"/>
  <c r="N607" i="1"/>
  <c r="N1191" i="1"/>
  <c r="N1495" i="1"/>
  <c r="N1304" i="1"/>
  <c r="N910" i="1"/>
  <c r="N217" i="1"/>
  <c r="N720" i="1"/>
  <c r="N510" i="1"/>
  <c r="M818" i="1"/>
  <c r="P818" i="1" s="1"/>
  <c r="N94" i="1"/>
  <c r="N409" i="1"/>
  <c r="N1218" i="1"/>
  <c r="N271" i="1"/>
  <c r="L1185" i="1"/>
  <c r="N1185" i="1" s="1"/>
  <c r="N388" i="1"/>
  <c r="N340" i="1"/>
  <c r="N105" i="1"/>
  <c r="L285" i="1"/>
  <c r="N285" i="1" s="1"/>
  <c r="L451" i="1"/>
  <c r="N451" i="1" s="1"/>
  <c r="M291" i="1"/>
  <c r="P291" i="1" s="1"/>
  <c r="L491" i="1"/>
  <c r="N491" i="1" s="1"/>
  <c r="L828" i="1"/>
  <c r="N828" i="1" s="1"/>
  <c r="L1363" i="1"/>
  <c r="N1363" i="1" s="1"/>
  <c r="L1514" i="1"/>
  <c r="N1514" i="1" s="1"/>
  <c r="M999" i="1"/>
  <c r="P999" i="1" s="1"/>
  <c r="N1471" i="1"/>
  <c r="N215" i="1"/>
  <c r="N541" i="1"/>
  <c r="N1159" i="1"/>
  <c r="N685" i="1"/>
  <c r="N87" i="1"/>
  <c r="N1250" i="1"/>
  <c r="L1278" i="1"/>
  <c r="N1278" i="1" s="1"/>
  <c r="M652" i="1"/>
  <c r="P652" i="1" s="1"/>
  <c r="L675" i="1"/>
  <c r="N675" i="1" s="1"/>
  <c r="M511" i="1"/>
  <c r="P511" i="1" s="1"/>
  <c r="N1178" i="1"/>
  <c r="N246" i="1"/>
  <c r="N368" i="1"/>
  <c r="L1524" i="1"/>
  <c r="N1524" i="1" s="1"/>
  <c r="N151" i="1"/>
  <c r="L1352" i="1"/>
  <c r="N1352" i="1" s="1"/>
  <c r="N355" i="1"/>
  <c r="N768" i="1"/>
  <c r="N97" i="1"/>
  <c r="N991" i="1"/>
  <c r="N231" i="1"/>
  <c r="N78" i="1"/>
  <c r="N1004" i="1"/>
  <c r="L1392" i="1"/>
  <c r="N1392" i="1" s="1"/>
  <c r="L1536" i="1"/>
  <c r="N1536" i="1" s="1"/>
  <c r="M751" i="1"/>
  <c r="P751" i="1" s="1"/>
  <c r="L972" i="1"/>
  <c r="N972" i="1" s="1"/>
  <c r="M700" i="1"/>
  <c r="P700" i="1" s="1"/>
  <c r="N603" i="1"/>
  <c r="L448" i="1"/>
  <c r="N448" i="1" s="1"/>
  <c r="M351" i="1"/>
  <c r="P351" i="1" s="1"/>
  <c r="N1476" i="1"/>
  <c r="N1237" i="1"/>
  <c r="N548" i="1"/>
  <c r="N1540" i="1"/>
  <c r="N1196" i="1"/>
  <c r="N336" i="1"/>
  <c r="N1314" i="1"/>
  <c r="N867" i="1"/>
  <c r="N1021" i="1"/>
  <c r="N1041" i="1"/>
  <c r="N1290" i="1"/>
  <c r="N855" i="1"/>
  <c r="N1375" i="1"/>
  <c r="N1379" i="1"/>
  <c r="M640" i="1"/>
  <c r="P640" i="1" s="1"/>
  <c r="L1285" i="1"/>
  <c r="N1285" i="1" s="1"/>
  <c r="L219" i="1"/>
  <c r="N219" i="1" s="1"/>
  <c r="L468" i="1"/>
  <c r="N468" i="1" s="1"/>
  <c r="L889" i="1"/>
  <c r="N889" i="1" s="1"/>
  <c r="M694" i="1"/>
  <c r="P694" i="1" s="1"/>
  <c r="M773" i="1"/>
  <c r="P773" i="1" s="1"/>
  <c r="L1100" i="1"/>
  <c r="N1100" i="1" s="1"/>
  <c r="L848" i="1"/>
  <c r="N848" i="1" s="1"/>
  <c r="N384" i="1"/>
  <c r="N415" i="1"/>
  <c r="N1485" i="1"/>
  <c r="N800" i="1"/>
  <c r="N121" i="1"/>
  <c r="N394" i="1"/>
  <c r="N1163" i="1"/>
  <c r="N769" i="1"/>
  <c r="N251" i="1"/>
  <c r="L620" i="1"/>
  <c r="N620" i="1" s="1"/>
  <c r="L159" i="1"/>
  <c r="N159" i="1" s="1"/>
  <c r="N462" i="1"/>
  <c r="L224" i="1"/>
  <c r="N224" i="1" s="1"/>
  <c r="L1410" i="1"/>
  <c r="N1410" i="1" s="1"/>
  <c r="M95" i="1"/>
  <c r="P95" i="1" s="1"/>
  <c r="L1376" i="1"/>
  <c r="N1376" i="1" s="1"/>
  <c r="L1248" i="1"/>
  <c r="N1248" i="1" s="1"/>
  <c r="L223" i="1"/>
  <c r="N223" i="1" s="1"/>
  <c r="L1419" i="1"/>
  <c r="N1419" i="1" s="1"/>
  <c r="L1268" i="1"/>
  <c r="N1268" i="1" s="1"/>
  <c r="N809" i="1"/>
  <c r="N629" i="1"/>
  <c r="N874" i="1"/>
  <c r="N1267" i="1"/>
  <c r="N190" i="1"/>
  <c r="L689" i="1"/>
  <c r="N689" i="1" s="1"/>
  <c r="M1473" i="1"/>
  <c r="P1473" i="1" s="1"/>
  <c r="L172" i="1"/>
  <c r="N172" i="1" s="1"/>
  <c r="M181" i="1"/>
  <c r="P181" i="1" s="1"/>
  <c r="M1183" i="1"/>
  <c r="P1183" i="1" s="1"/>
  <c r="M1305" i="1"/>
  <c r="P1305" i="1" s="1"/>
  <c r="L254" i="1"/>
  <c r="N254" i="1" s="1"/>
  <c r="M321" i="1"/>
  <c r="P321" i="1" s="1"/>
  <c r="M1323" i="1"/>
  <c r="P1323" i="1" s="1"/>
  <c r="L670" i="1"/>
  <c r="N670" i="1" s="1"/>
  <c r="M1453" i="1"/>
  <c r="P1453" i="1" s="1"/>
  <c r="L1358" i="1"/>
  <c r="N1358" i="1" s="1"/>
  <c r="L578" i="1"/>
  <c r="N578" i="1" s="1"/>
  <c r="L216" i="1"/>
  <c r="N216" i="1" s="1"/>
  <c r="M598" i="1"/>
  <c r="P598" i="1" s="1"/>
  <c r="L101" i="1"/>
  <c r="N101" i="1" s="1"/>
  <c r="M269" i="1"/>
  <c r="P269" i="1" s="1"/>
  <c r="L975" i="1"/>
  <c r="N975" i="1" s="1"/>
  <c r="L739" i="1"/>
  <c r="L1089" i="1"/>
  <c r="M1057" i="1"/>
  <c r="P1057" i="1" s="1"/>
  <c r="L84" i="1"/>
  <c r="N84" i="1" s="1"/>
  <c r="L1428" i="1"/>
  <c r="N1428" i="1" s="1"/>
  <c r="M93" i="1"/>
  <c r="P93" i="1" s="1"/>
  <c r="L556" i="1"/>
  <c r="N556" i="1" s="1"/>
  <c r="L976" i="1"/>
  <c r="N976" i="1" s="1"/>
  <c r="L1526" i="1"/>
  <c r="N1526" i="1" s="1"/>
  <c r="L994" i="1"/>
  <c r="N994" i="1" s="1"/>
  <c r="L916" i="1"/>
  <c r="N916" i="1" s="1"/>
  <c r="L681" i="1"/>
  <c r="N681" i="1" s="1"/>
  <c r="L766" i="1"/>
  <c r="N766" i="1" s="1"/>
  <c r="L1125" i="1"/>
  <c r="N1125" i="1" s="1"/>
  <c r="L1460" i="1"/>
  <c r="N1460" i="1" s="1"/>
  <c r="L808" i="1"/>
  <c r="N808" i="1" s="1"/>
  <c r="L1298" i="1"/>
  <c r="N1298" i="1" s="1"/>
  <c r="L68" i="1"/>
  <c r="N68" i="1" s="1"/>
  <c r="L727" i="1"/>
  <c r="N727" i="1" s="1"/>
  <c r="L259" i="1"/>
  <c r="N259" i="1" s="1"/>
  <c r="L481" i="1"/>
  <c r="N481" i="1" s="1"/>
  <c r="L1348" i="1"/>
  <c r="N1348" i="1" s="1"/>
  <c r="L776" i="1"/>
  <c r="N776" i="1" s="1"/>
  <c r="M693" i="1"/>
  <c r="P693" i="1" s="1"/>
  <c r="M114" i="1"/>
  <c r="P114" i="1" s="1"/>
  <c r="L1263" i="1"/>
  <c r="N1263" i="1" s="1"/>
  <c r="L799" i="1"/>
  <c r="N799" i="1" s="1"/>
  <c r="L647" i="1"/>
  <c r="N647" i="1" s="1"/>
  <c r="L1360" i="1"/>
  <c r="N1360" i="1" s="1"/>
  <c r="L90" i="1"/>
  <c r="N90" i="1" s="1"/>
  <c r="L1404" i="1"/>
  <c r="N1404" i="1" s="1"/>
  <c r="L1144" i="1"/>
  <c r="N1144" i="1" s="1"/>
  <c r="L624" i="1"/>
  <c r="N624" i="1" s="1"/>
  <c r="L1440" i="1"/>
  <c r="N1440" i="1" s="1"/>
  <c r="L1282" i="1"/>
  <c r="N1282" i="1" s="1"/>
  <c r="L155" i="1"/>
  <c r="N155" i="1" s="1"/>
  <c r="M549" i="1"/>
  <c r="P549" i="1" s="1"/>
  <c r="L659" i="1"/>
  <c r="N659" i="1" s="1"/>
  <c r="L881" i="1"/>
  <c r="N881" i="1" s="1"/>
  <c r="L875" i="1"/>
  <c r="N875" i="1" s="1"/>
  <c r="M249" i="1"/>
  <c r="P249" i="1" s="1"/>
  <c r="L1069" i="1"/>
  <c r="N1069" i="1" s="1"/>
  <c r="L396" i="1"/>
  <c r="N396" i="1" s="1"/>
  <c r="L864" i="1"/>
  <c r="N864" i="1" s="1"/>
  <c r="M514" i="1"/>
  <c r="P514" i="1" s="1"/>
  <c r="L416" i="1"/>
  <c r="N416" i="1" s="1"/>
  <c r="L1381" i="1"/>
  <c r="N1381" i="1" s="1"/>
  <c r="L1354" i="1"/>
  <c r="N1354" i="1" s="1"/>
  <c r="L1270" i="1"/>
  <c r="N1270" i="1" s="1"/>
  <c r="L275" i="1"/>
  <c r="N275" i="1" s="1"/>
  <c r="M490" i="1"/>
  <c r="P490" i="1" s="1"/>
  <c r="L1176" i="1"/>
  <c r="N1176" i="1" s="1"/>
  <c r="L297" i="1"/>
  <c r="N297" i="1" s="1"/>
  <c r="L305" i="1"/>
  <c r="N305" i="1" s="1"/>
  <c r="M150" i="1"/>
  <c r="P150" i="1" s="1"/>
  <c r="M878" i="1"/>
  <c r="P878" i="1" s="1"/>
  <c r="L838" i="1"/>
  <c r="N838" i="1" s="1"/>
  <c r="L341" i="1"/>
  <c r="N341" i="1" s="1"/>
  <c r="L1505" i="1"/>
  <c r="N1505" i="1" s="1"/>
  <c r="L726" i="1"/>
  <c r="N726" i="1" s="1"/>
  <c r="L138" i="1"/>
  <c r="N138" i="1" s="1"/>
  <c r="L273" i="1"/>
  <c r="L575" i="1"/>
  <c r="N575" i="1" s="1"/>
  <c r="L102" i="1"/>
  <c r="N102" i="1" s="1"/>
  <c r="L518" i="1"/>
  <c r="N518" i="1" s="1"/>
  <c r="L1090" i="1"/>
  <c r="N1090" i="1" s="1"/>
  <c r="L1281" i="1"/>
  <c r="N1281" i="1" s="1"/>
  <c r="L1301" i="1"/>
  <c r="N1301" i="1" s="1"/>
  <c r="M854" i="1"/>
  <c r="P854" i="1" s="1"/>
  <c r="L1165" i="1"/>
  <c r="N1165" i="1" s="1"/>
  <c r="L759" i="1"/>
  <c r="N759" i="1" s="1"/>
  <c r="L914" i="1"/>
  <c r="N914" i="1" s="1"/>
  <c r="L1284" i="1"/>
  <c r="N1284" i="1" s="1"/>
  <c r="L934" i="1"/>
  <c r="N934" i="1" s="1"/>
  <c r="M171" i="1"/>
  <c r="P171" i="1" s="1"/>
  <c r="L1415" i="1"/>
  <c r="N1415" i="1" s="1"/>
  <c r="L890" i="1"/>
  <c r="N890" i="1" s="1"/>
  <c r="L695" i="1"/>
  <c r="N695" i="1" s="1"/>
  <c r="L713" i="1"/>
  <c r="N713" i="1" s="1"/>
  <c r="L266" i="1"/>
  <c r="N266" i="1" s="1"/>
  <c r="L576" i="1"/>
  <c r="N576" i="1" s="1"/>
  <c r="L741" i="1"/>
  <c r="N741" i="1" s="1"/>
  <c r="L1161" i="1"/>
  <c r="N1161" i="1" s="1"/>
  <c r="L421" i="1"/>
  <c r="N421" i="1" s="1"/>
  <c r="L1423" i="1"/>
  <c r="N1423" i="1" s="1"/>
  <c r="L643" i="1"/>
  <c r="N643" i="1" s="1"/>
  <c r="L457" i="1"/>
  <c r="N457" i="1" s="1"/>
  <c r="L182" i="1"/>
  <c r="N182" i="1" s="1"/>
  <c r="L1256" i="1"/>
  <c r="N1256" i="1" s="1"/>
  <c r="L455" i="1"/>
  <c r="N455" i="1" s="1"/>
  <c r="L1049" i="1"/>
  <c r="N1049" i="1" s="1"/>
  <c r="L1254" i="1"/>
  <c r="N1254" i="1" s="1"/>
  <c r="L517" i="1"/>
  <c r="N517" i="1" s="1"/>
  <c r="L1022" i="1"/>
  <c r="N1022" i="1" s="1"/>
  <c r="L1386" i="1"/>
  <c r="N1386" i="1" s="1"/>
  <c r="L1529" i="1"/>
  <c r="N1529" i="1" s="1"/>
  <c r="L1334" i="1"/>
  <c r="N1334" i="1" s="1"/>
  <c r="L1312" i="1"/>
  <c r="N1312" i="1" s="1"/>
  <c r="L595" i="1"/>
  <c r="N595" i="1" s="1"/>
  <c r="L1275" i="1"/>
  <c r="N1275" i="1" s="1"/>
  <c r="L347" i="1"/>
  <c r="L1437" i="1"/>
  <c r="N1437" i="1" s="1"/>
  <c r="L443" i="1"/>
  <c r="N443" i="1" s="1"/>
  <c r="L288" i="1"/>
  <c r="N288" i="1" s="1"/>
  <c r="L407" i="1"/>
  <c r="N407" i="1" s="1"/>
  <c r="M871" i="1"/>
  <c r="P871" i="1" s="1"/>
  <c r="L786" i="1"/>
  <c r="N786" i="1" s="1"/>
  <c r="L1039" i="1"/>
  <c r="N1039" i="1" s="1"/>
  <c r="L187" i="1"/>
  <c r="N187" i="1" s="1"/>
  <c r="M431" i="1"/>
  <c r="P431" i="1" s="1"/>
  <c r="L428" i="1"/>
  <c r="N428" i="1" s="1"/>
  <c r="L1141" i="1"/>
  <c r="N1141" i="1" s="1"/>
  <c r="M690" i="1"/>
  <c r="P690" i="1" s="1"/>
  <c r="L714" i="1"/>
  <c r="N714" i="1" s="1"/>
  <c r="L1318" i="1"/>
  <c r="N1318" i="1" s="1"/>
  <c r="L1362" i="1"/>
  <c r="N1362" i="1" s="1"/>
  <c r="L1079" i="1"/>
  <c r="N1079" i="1" s="1"/>
  <c r="L1333" i="1"/>
  <c r="N1333" i="1" s="1"/>
  <c r="L1066" i="1"/>
  <c r="N1066" i="1" s="1"/>
  <c r="L1486" i="1"/>
  <c r="N1486" i="1" s="1"/>
  <c r="L1293" i="1"/>
  <c r="N1293" i="1" s="1"/>
  <c r="M900" i="1"/>
  <c r="P900" i="1" s="1"/>
  <c r="L688" i="1"/>
  <c r="N688" i="1" s="1"/>
  <c r="L180" i="1"/>
  <c r="N180" i="1" s="1"/>
  <c r="L1182" i="1"/>
  <c r="N1182" i="1" s="1"/>
  <c r="L183" i="1"/>
  <c r="N183" i="1" s="1"/>
  <c r="L596" i="1"/>
  <c r="N596" i="1" s="1"/>
  <c r="L1016" i="1"/>
  <c r="N1016" i="1" s="1"/>
  <c r="L1222" i="1"/>
  <c r="N1222" i="1" s="1"/>
  <c r="M570" i="1"/>
  <c r="P570" i="1" s="1"/>
  <c r="L1329" i="1"/>
  <c r="N1329" i="1" s="1"/>
  <c r="M1464" i="1"/>
  <c r="P1464" i="1" s="1"/>
  <c r="M691" i="1"/>
  <c r="P691" i="1" s="1"/>
  <c r="L1221" i="1"/>
  <c r="N1221" i="1" s="1"/>
  <c r="M290" i="1"/>
  <c r="P290" i="1" s="1"/>
  <c r="L1479" i="1"/>
  <c r="N1479" i="1" s="1"/>
  <c r="L1395" i="1"/>
  <c r="N1395" i="1" s="1"/>
  <c r="M571" i="1"/>
  <c r="P571" i="1" s="1"/>
  <c r="L141" i="1"/>
  <c r="N141" i="1" s="1"/>
  <c r="L1462" i="1"/>
  <c r="N1462" i="1" s="1"/>
  <c r="L810" i="1"/>
  <c r="N810" i="1" s="1"/>
  <c r="L1482" i="1"/>
  <c r="N1482" i="1" s="1"/>
  <c r="L1518" i="1"/>
  <c r="N1518" i="1" s="1"/>
  <c r="L1133" i="1"/>
  <c r="N1133" i="1" s="1"/>
  <c r="L1252" i="1"/>
  <c r="N1252" i="1" s="1"/>
  <c r="M83" i="1"/>
  <c r="P83" i="1" s="1"/>
  <c r="L167" i="1"/>
  <c r="N167" i="1" s="1"/>
  <c r="L795" i="1"/>
  <c r="N795" i="1" s="1"/>
  <c r="L1043" i="1"/>
  <c r="N1043" i="1" s="1"/>
  <c r="L825" i="1"/>
  <c r="N825" i="1" s="1"/>
  <c r="L1047" i="1"/>
  <c r="N1047" i="1" s="1"/>
  <c r="L970" i="1"/>
  <c r="N970" i="1" s="1"/>
  <c r="M471" i="1"/>
  <c r="P471" i="1" s="1"/>
  <c r="L365" i="1"/>
  <c r="N365" i="1" s="1"/>
  <c r="L566" i="1"/>
  <c r="N566" i="1" s="1"/>
  <c r="M680" i="1"/>
  <c r="P680" i="1" s="1"/>
  <c r="L912" i="1"/>
  <c r="N912" i="1" s="1"/>
  <c r="L851" i="1"/>
  <c r="N851" i="1" s="1"/>
  <c r="L1271" i="1"/>
  <c r="N1271" i="1" s="1"/>
  <c r="L619" i="1"/>
  <c r="N619" i="1" s="1"/>
  <c r="M270" i="1"/>
  <c r="P270" i="1" s="1"/>
  <c r="L996" i="1"/>
  <c r="N996" i="1" s="1"/>
  <c r="L1087" i="1"/>
  <c r="N1087" i="1" s="1"/>
  <c r="L1151" i="1"/>
  <c r="N1151" i="1" s="1"/>
  <c r="L736" i="1"/>
  <c r="N736" i="1" s="1"/>
  <c r="L1134" i="1"/>
  <c r="N1134" i="1" s="1"/>
  <c r="L383" i="1"/>
  <c r="N383" i="1" s="1"/>
  <c r="L1230" i="1"/>
  <c r="N1230" i="1" s="1"/>
  <c r="M374" i="1"/>
  <c r="P374" i="1" s="1"/>
  <c r="L1048" i="1"/>
  <c r="N1048" i="1" s="1"/>
  <c r="L175" i="1"/>
  <c r="N175" i="1" s="1"/>
  <c r="L1195" i="1"/>
  <c r="N1195" i="1" s="1"/>
  <c r="L214" i="1"/>
  <c r="N214" i="1" s="1"/>
  <c r="L1138" i="1"/>
  <c r="N1138" i="1" s="1"/>
  <c r="L467" i="1"/>
  <c r="N467" i="1" s="1"/>
  <c r="L980" i="1"/>
  <c r="N980" i="1" s="1"/>
  <c r="L1544" i="1"/>
  <c r="N1544" i="1" s="1"/>
  <c r="L1491" i="1"/>
  <c r="N1491" i="1" s="1"/>
  <c r="L1370" i="1"/>
  <c r="N1370" i="1" s="1"/>
  <c r="L345" i="1"/>
  <c r="N345" i="1" s="1"/>
  <c r="L482" i="1"/>
  <c r="N482" i="1" s="1"/>
  <c r="P50" i="1"/>
  <c r="C25" i="1"/>
  <c r="O1457" i="1"/>
  <c r="O1085" i="1"/>
  <c r="O742" i="1"/>
  <c r="O81" i="1"/>
  <c r="O501" i="1"/>
  <c r="O1469" i="1"/>
  <c r="O1159" i="1"/>
  <c r="Q1159" i="1" s="1"/>
  <c r="O1542" i="1"/>
  <c r="O1261" i="1"/>
  <c r="O1444" i="1"/>
  <c r="O873" i="1"/>
  <c r="O600" i="1"/>
  <c r="O85" i="1"/>
  <c r="O669" i="1"/>
  <c r="O650" i="1"/>
  <c r="O784" i="1"/>
  <c r="Q784" i="1" s="1"/>
  <c r="O125" i="1"/>
  <c r="O1541" i="1"/>
  <c r="Q1541" i="1" s="1"/>
  <c r="O432" i="1"/>
  <c r="O719" i="1"/>
  <c r="O184" i="1"/>
  <c r="O124" i="1"/>
  <c r="Q124" i="1" s="1"/>
  <c r="O1501" i="1"/>
  <c r="O391" i="1"/>
  <c r="O508" i="1"/>
  <c r="Q508" i="1" s="1"/>
  <c r="O769" i="1"/>
  <c r="Q769" i="1" s="1"/>
  <c r="O472" i="1"/>
  <c r="O935" i="1"/>
  <c r="O205" i="1"/>
  <c r="Q205" i="1" s="1"/>
  <c r="O324" i="1"/>
  <c r="O639" i="1"/>
  <c r="O608" i="1"/>
  <c r="O653" i="1"/>
  <c r="O231" i="1"/>
  <c r="Q231" i="1" s="1"/>
  <c r="O449" i="1"/>
  <c r="O896" i="1"/>
  <c r="O811" i="1"/>
  <c r="O1088" i="1"/>
  <c r="Q1088" i="1" s="1"/>
  <c r="O548" i="1"/>
  <c r="Q548" i="1" s="1"/>
  <c r="O1283" i="1"/>
  <c r="Q1283" i="1" s="1"/>
  <c r="O1109" i="1"/>
  <c r="O1040" i="1"/>
  <c r="O106" i="1"/>
  <c r="O1466" i="1"/>
  <c r="O327" i="1"/>
  <c r="O146" i="1"/>
  <c r="Q146" i="1" s="1"/>
  <c r="O179" i="1"/>
  <c r="O1041" i="1"/>
  <c r="Q1041" i="1" s="1"/>
  <c r="O529" i="1"/>
  <c r="O459" i="1"/>
  <c r="O1019" i="1"/>
  <c r="O232" i="1"/>
  <c r="O1214" i="1"/>
  <c r="O685" i="1"/>
  <c r="Q685" i="1" s="1"/>
  <c r="O1056" i="1"/>
  <c r="O1357" i="1"/>
  <c r="Q1357" i="1" s="1"/>
  <c r="O1364" i="1"/>
  <c r="O382" i="1"/>
  <c r="O1008" i="1"/>
  <c r="O1485" i="1"/>
  <c r="Q1485" i="1" s="1"/>
  <c r="O761" i="1"/>
  <c r="O462" i="1"/>
  <c r="Q462" i="1" s="1"/>
  <c r="O542" i="1"/>
  <c r="O66" i="1"/>
  <c r="O582" i="1"/>
  <c r="Q582" i="1" s="1"/>
  <c r="O622" i="1"/>
  <c r="Q622" i="1" s="1"/>
  <c r="O186" i="1"/>
  <c r="Q186" i="1" s="1"/>
  <c r="O148" i="1"/>
  <c r="O703" i="1"/>
  <c r="O750" i="1"/>
  <c r="O94" i="1"/>
  <c r="O475" i="1"/>
  <c r="O1448" i="1"/>
  <c r="O782" i="1"/>
  <c r="O1391" i="1"/>
  <c r="Q1391" i="1" s="1"/>
  <c r="O149" i="1"/>
  <c r="O1163" i="1"/>
  <c r="Q1163" i="1" s="1"/>
  <c r="O153" i="1"/>
  <c r="O328" i="1"/>
  <c r="Q328" i="1" s="1"/>
  <c r="O373" i="1"/>
  <c r="O1471" i="1"/>
  <c r="Q1471" i="1" s="1"/>
  <c r="O1099" i="1"/>
  <c r="O478" i="1"/>
  <c r="O1508" i="1"/>
  <c r="Q1508" i="1" s="1"/>
  <c r="O1216" i="1"/>
  <c r="O1250" i="1"/>
  <c r="Q1250" i="1" s="1"/>
  <c r="O567" i="1"/>
  <c r="O338" i="1"/>
  <c r="O1290" i="1"/>
  <c r="Q1290" i="1" s="1"/>
  <c r="O1228" i="1"/>
  <c r="O199" i="1"/>
  <c r="O1367" i="1"/>
  <c r="O355" i="1"/>
  <c r="Q355" i="1" s="1"/>
  <c r="O850" i="1"/>
  <c r="O982" i="1"/>
  <c r="Q982" i="1" s="1"/>
  <c r="O191" i="1"/>
  <c r="O333" i="1"/>
  <c r="O329" i="1"/>
  <c r="O157" i="1"/>
  <c r="O1004" i="1"/>
  <c r="Q1004" i="1" s="1"/>
  <c r="O665" i="1"/>
  <c r="Q665" i="1" s="1"/>
  <c r="O546" i="1"/>
  <c r="O471" i="1"/>
  <c r="O1402" i="1"/>
  <c r="Q1402" i="1" s="1"/>
  <c r="O1509" i="1"/>
  <c r="O237" i="1"/>
  <c r="Q237" i="1" s="1"/>
  <c r="O1244" i="1"/>
  <c r="O1303" i="1"/>
  <c r="O93" i="1"/>
  <c r="O511" i="1"/>
  <c r="O671" i="1"/>
  <c r="O540" i="1"/>
  <c r="O1490" i="1"/>
  <c r="Q1490" i="1" s="1"/>
  <c r="O1302" i="1"/>
  <c r="O1120" i="1"/>
  <c r="O1024" i="1"/>
  <c r="O1209" i="1"/>
  <c r="Q1209" i="1" s="1"/>
  <c r="O1105" i="1"/>
  <c r="O386" i="1"/>
  <c r="O942" i="1"/>
  <c r="O785" i="1"/>
  <c r="O1183" i="1"/>
  <c r="O1026" i="1"/>
  <c r="O654" i="1"/>
  <c r="O317" i="1"/>
  <c r="O666" i="1"/>
  <c r="O154" i="1"/>
  <c r="O779" i="1"/>
  <c r="O1028" i="1"/>
  <c r="O357" i="1"/>
  <c r="O1184" i="1"/>
  <c r="O209" i="1"/>
  <c r="O303" i="1"/>
  <c r="O271" i="1"/>
  <c r="Q271" i="1" s="1"/>
  <c r="O1337" i="1"/>
  <c r="O103" i="1"/>
  <c r="O403" i="1"/>
  <c r="Q403" i="1" s="1"/>
  <c r="O437" i="1"/>
  <c r="O371" i="1"/>
  <c r="O1123" i="1"/>
  <c r="O1449" i="1"/>
  <c r="O1011" i="1"/>
  <c r="O413" i="1"/>
  <c r="O447" i="1"/>
  <c r="O738" i="1"/>
  <c r="O78" i="1"/>
  <c r="Q78" i="1" s="1"/>
  <c r="O111" i="1"/>
  <c r="O591" i="1"/>
  <c r="O855" i="1"/>
  <c r="Q855" i="1" s="1"/>
  <c r="O1215" i="1"/>
  <c r="O454" i="1"/>
  <c r="O52" i="1"/>
  <c r="O679" i="1"/>
  <c r="O1154" i="1"/>
  <c r="O710" i="1"/>
  <c r="O906" i="1"/>
  <c r="O1108" i="1"/>
  <c r="Q1108" i="1" s="1"/>
  <c r="O597" i="1"/>
  <c r="Q597" i="1" s="1"/>
  <c r="O1296" i="1"/>
  <c r="O263" i="1"/>
  <c r="O824" i="1"/>
  <c r="O1425" i="1"/>
  <c r="O946" i="1"/>
  <c r="O554" i="1"/>
  <c r="O637" i="1"/>
  <c r="O971" i="1"/>
  <c r="Q971" i="1" s="1"/>
  <c r="O949" i="1"/>
  <c r="O677" i="1"/>
  <c r="O1021" i="1"/>
  <c r="Q1021" i="1" s="1"/>
  <c r="O607" i="1"/>
  <c r="Q607" i="1" s="1"/>
  <c r="O200" i="1"/>
  <c r="O707" i="1"/>
  <c r="Q707" i="1" s="1"/>
  <c r="O1075" i="1"/>
  <c r="O687" i="1"/>
  <c r="O866" i="1"/>
  <c r="O939" i="1"/>
  <c r="O605" i="1"/>
  <c r="O80" i="1"/>
  <c r="O61" i="1"/>
  <c r="O1416" i="1"/>
  <c r="O564" i="1"/>
  <c r="O1192" i="1"/>
  <c r="O238" i="1"/>
  <c r="O429" i="1"/>
  <c r="O603" i="1"/>
  <c r="Q603" i="1" s="1"/>
  <c r="O1292" i="1"/>
  <c r="O652" i="1"/>
  <c r="O1106" i="1"/>
  <c r="O754" i="1"/>
  <c r="O240" i="1"/>
  <c r="O797" i="1"/>
  <c r="O733" i="1"/>
  <c r="O1146" i="1"/>
  <c r="O292" i="1"/>
  <c r="O360" i="1"/>
  <c r="Q360" i="1" s="1"/>
  <c r="O837" i="1"/>
  <c r="O1453" i="1"/>
  <c r="O854" i="1"/>
  <c r="O1033" i="1"/>
  <c r="O1280" i="1"/>
  <c r="O110" i="1"/>
  <c r="O598" i="1"/>
  <c r="O905" i="1"/>
  <c r="O392" i="1"/>
  <c r="O743" i="1"/>
  <c r="O1320" i="1"/>
  <c r="O348" i="1"/>
  <c r="O978" i="1"/>
  <c r="Q978" i="1" s="1"/>
  <c r="O192" i="1"/>
  <c r="O215" i="1"/>
  <c r="Q215" i="1" s="1"/>
  <c r="O171" i="1"/>
  <c r="O156" i="1"/>
  <c r="O492" i="1"/>
  <c r="O514" i="1"/>
  <c r="O1488" i="1"/>
  <c r="Q1488" i="1" s="1"/>
  <c r="O1400" i="1"/>
  <c r="O270" i="1"/>
  <c r="O541" i="1"/>
  <c r="Q541" i="1" s="1"/>
  <c r="O196" i="1"/>
  <c r="O1054" i="1"/>
  <c r="O60" i="1"/>
  <c r="O1407" i="1"/>
  <c r="O320" i="1"/>
  <c r="O1180" i="1"/>
  <c r="Q1180" i="1" s="1"/>
  <c r="O723" i="1"/>
  <c r="O236" i="1"/>
  <c r="O1103" i="1"/>
  <c r="O592" i="1"/>
  <c r="O690" i="1"/>
  <c r="O1480" i="1"/>
  <c r="O1242" i="1"/>
  <c r="O904" i="1"/>
  <c r="O599" i="1"/>
  <c r="O1306" i="1"/>
  <c r="O87" i="1"/>
  <c r="Q87" i="1" s="1"/>
  <c r="O1406" i="1"/>
  <c r="Q1406" i="1" s="1"/>
  <c r="O1037" i="1"/>
  <c r="O1077" i="1"/>
  <c r="Q1077" i="1" s="1"/>
  <c r="O676" i="1"/>
  <c r="O593" i="1"/>
  <c r="O574" i="1"/>
  <c r="O1117" i="1"/>
  <c r="Q1117" i="1" s="1"/>
  <c r="O420" i="1"/>
  <c r="O134" i="1"/>
  <c r="O114" i="1"/>
  <c r="O198" i="1"/>
  <c r="Q198" i="1" s="1"/>
  <c r="O891" i="1"/>
  <c r="O95" i="1"/>
  <c r="O867" i="1"/>
  <c r="Q867" i="1" s="1"/>
  <c r="O169" i="1"/>
  <c r="O510" i="1"/>
  <c r="Q510" i="1" s="1"/>
  <c r="O1068" i="1"/>
  <c r="O150" i="1"/>
  <c r="O999" i="1"/>
  <c r="O1205" i="1"/>
  <c r="O82" i="1"/>
  <c r="O570" i="1"/>
  <c r="O436" i="1"/>
  <c r="Q436" i="1" s="1"/>
  <c r="O293" i="1"/>
  <c r="O1322" i="1"/>
  <c r="O122" i="1"/>
  <c r="O1525" i="1"/>
  <c r="O325" i="1"/>
  <c r="Q325" i="1" s="1"/>
  <c r="O1366" i="1"/>
  <c r="O1084" i="1"/>
  <c r="O162" i="1"/>
  <c r="Q162" i="1" s="1"/>
  <c r="O516" i="1"/>
  <c r="Q516" i="1" s="1"/>
  <c r="O393" i="1"/>
  <c r="Q393" i="1" s="1"/>
  <c r="O374" i="1"/>
  <c r="O1208" i="1"/>
  <c r="O284" i="1"/>
  <c r="O1274" i="1"/>
  <c r="Q1274" i="1" s="1"/>
  <c r="O1543" i="1"/>
  <c r="O202" i="1"/>
  <c r="Q202" i="1" s="1"/>
  <c r="O532" i="1"/>
  <c r="O720" i="1"/>
  <c r="Q720" i="1" s="1"/>
  <c r="O523" i="1"/>
  <c r="O1267" i="1"/>
  <c r="Q1267" i="1" s="1"/>
  <c r="O725" i="1"/>
  <c r="O1072" i="1"/>
  <c r="Q1072" i="1" s="1"/>
  <c r="O692" i="1"/>
  <c r="Q692" i="1" s="1"/>
  <c r="O991" i="1"/>
  <c r="Q991" i="1" s="1"/>
  <c r="O493" i="1"/>
  <c r="O485" i="1"/>
  <c r="O1218" i="1"/>
  <c r="Q1218" i="1" s="1"/>
  <c r="O282" i="1"/>
  <c r="O820" i="1"/>
  <c r="O849" i="1"/>
  <c r="O512" i="1"/>
  <c r="O1265" i="1"/>
  <c r="O858" i="1"/>
  <c r="O870" i="1"/>
  <c r="O1203" i="1"/>
  <c r="O1438" i="1"/>
  <c r="Q1438" i="1" s="1"/>
  <c r="O1319" i="1"/>
  <c r="O308" i="1"/>
  <c r="Q308" i="1" s="1"/>
  <c r="O1359" i="1"/>
  <c r="O1439" i="1"/>
  <c r="O385" i="1"/>
  <c r="O322" i="1"/>
  <c r="O69" i="1"/>
  <c r="Q69" i="1" s="1"/>
  <c r="O1385" i="1"/>
  <c r="O1422" i="1"/>
  <c r="O1169" i="1"/>
  <c r="Q1169" i="1" s="1"/>
  <c r="O65" i="1"/>
  <c r="O362" i="1"/>
  <c r="O1172" i="1"/>
  <c r="O283" i="1"/>
  <c r="Q283" i="1" s="1"/>
  <c r="O105" i="1"/>
  <c r="Q105" i="1" s="1"/>
  <c r="O693" i="1"/>
  <c r="O1414" i="1"/>
  <c r="Q1414" i="1" s="1"/>
  <c r="O1503" i="1"/>
  <c r="Q1503" i="1" s="1"/>
  <c r="O483" i="1"/>
  <c r="O323" i="1"/>
  <c r="O185" i="1"/>
  <c r="O151" i="1"/>
  <c r="Q151" i="1" s="1"/>
  <c r="O1070" i="1"/>
  <c r="Q1070" i="1" s="1"/>
  <c r="O1294" i="1"/>
  <c r="O793" i="1"/>
  <c r="O565" i="1"/>
  <c r="O225" i="1"/>
  <c r="O399" i="1"/>
  <c r="Q399" i="1" s="1"/>
  <c r="O876" i="1"/>
  <c r="Q876" i="1" s="1"/>
  <c r="O734" i="1"/>
  <c r="O1050" i="1"/>
  <c r="O258" i="1"/>
  <c r="O1164" i="1"/>
  <c r="O732" i="1"/>
  <c r="O250" i="1"/>
  <c r="O251" i="1"/>
  <c r="Q251" i="1" s="1"/>
  <c r="O590" i="1"/>
  <c r="Q590" i="1" s="1"/>
  <c r="O1397" i="1"/>
  <c r="O1295" i="1"/>
  <c r="O956" i="1"/>
  <c r="O832" i="1"/>
  <c r="O301" i="1"/>
  <c r="O1112" i="1"/>
  <c r="Q1112" i="1" s="1"/>
  <c r="O918" i="1"/>
  <c r="O126" i="1"/>
  <c r="O152" i="1"/>
  <c r="O678" i="1"/>
  <c r="Q678" i="1" s="1"/>
  <c r="O404" i="1"/>
  <c r="O993" i="1"/>
  <c r="O351" i="1"/>
  <c r="O166" i="1"/>
  <c r="O753" i="1"/>
  <c r="Q753" i="1" s="1"/>
  <c r="O640" i="1"/>
  <c r="O1044" i="1"/>
  <c r="O252" i="1"/>
  <c r="O1331" i="1"/>
  <c r="O833" i="1"/>
  <c r="O1328" i="1"/>
  <c r="Q1328" i="1" s="1"/>
  <c r="O765" i="1"/>
  <c r="O402" i="1"/>
  <c r="O1464" i="1"/>
  <c r="O756" i="1"/>
  <c r="O818" i="1"/>
  <c r="O442" i="1"/>
  <c r="O119" i="1"/>
  <c r="O898" i="1"/>
  <c r="O239" i="1"/>
  <c r="Q239" i="1" s="1"/>
  <c r="O522" i="1"/>
  <c r="O1118" i="1"/>
  <c r="O1160" i="1"/>
  <c r="O925" i="1"/>
  <c r="O1510" i="1"/>
  <c r="O246" i="1"/>
  <c r="Q246" i="1" s="1"/>
  <c r="O1371" i="1"/>
  <c r="O910" i="1"/>
  <c r="Q910" i="1" s="1"/>
  <c r="O1473" i="1"/>
  <c r="O1116" i="1"/>
  <c r="O121" i="1"/>
  <c r="Q121" i="1" s="1"/>
  <c r="O1246" i="1"/>
  <c r="O64" i="1"/>
  <c r="Q64" i="1" s="1"/>
  <c r="O840" i="1"/>
  <c r="O326" i="1"/>
  <c r="Q326" i="1" s="1"/>
  <c r="O1398" i="1"/>
  <c r="O1196" i="1"/>
  <c r="Q1196" i="1" s="1"/>
  <c r="O229" i="1"/>
  <c r="O601" i="1"/>
  <c r="O473" i="1"/>
  <c r="O309" i="1"/>
  <c r="O572" i="1"/>
  <c r="O409" i="1"/>
  <c r="Q409" i="1" s="1"/>
  <c r="O874" i="1"/>
  <c r="Q874" i="1" s="1"/>
  <c r="O281" i="1"/>
  <c r="O651" i="1"/>
  <c r="O388" i="1"/>
  <c r="Q388" i="1" s="1"/>
  <c r="O922" i="1"/>
  <c r="O1531" i="1"/>
  <c r="O774" i="1"/>
  <c r="O97" i="1"/>
  <c r="Q97" i="1" s="1"/>
  <c r="O331" i="1"/>
  <c r="O773" i="1"/>
  <c r="O488" i="1"/>
  <c r="O764" i="1"/>
  <c r="O446" i="1"/>
  <c r="Q446" i="1" s="1"/>
  <c r="O962" i="1"/>
  <c r="Q962" i="1" s="1"/>
  <c r="O137" i="1"/>
  <c r="Q137" i="1" s="1"/>
  <c r="O1350" i="1"/>
  <c r="Q1350" i="1" s="1"/>
  <c r="O751" i="1"/>
  <c r="O387" i="1"/>
  <c r="O1315" i="1"/>
  <c r="O384" i="1"/>
  <c r="O1229" i="1"/>
  <c r="O878" i="1"/>
  <c r="O431" i="1"/>
  <c r="O1083" i="1"/>
  <c r="Q1083" i="1" s="1"/>
  <c r="O709" i="1"/>
  <c r="O1114" i="1"/>
  <c r="O526" i="1"/>
  <c r="O435" i="1"/>
  <c r="Q435" i="1" s="1"/>
  <c r="O484" i="1"/>
  <c r="O1313" i="1"/>
  <c r="O217" i="1"/>
  <c r="Q217" i="1" s="1"/>
  <c r="O1430" i="1"/>
  <c r="O861" i="1"/>
  <c r="O531" i="1"/>
  <c r="O901" i="1"/>
  <c r="O74" i="1"/>
  <c r="O771" i="1"/>
  <c r="Q771" i="1" s="1"/>
  <c r="O979" i="1"/>
  <c r="O267" i="1"/>
  <c r="O287" i="1"/>
  <c r="O701" i="1"/>
  <c r="O1258" i="1"/>
  <c r="O279" i="1"/>
  <c r="O486" i="1"/>
  <c r="O1002" i="1"/>
  <c r="O1373" i="1"/>
  <c r="O1245" i="1"/>
  <c r="Q1245" i="1" s="1"/>
  <c r="O340" i="1"/>
  <c r="Q340" i="1" s="1"/>
  <c r="O974" i="1"/>
  <c r="Q974" i="1" s="1"/>
  <c r="O1361" i="1"/>
  <c r="Q1361" i="1" s="1"/>
  <c r="O120" i="1"/>
  <c r="O173" i="1"/>
  <c r="O129" i="1"/>
  <c r="O921" i="1"/>
  <c r="O50" i="1"/>
  <c r="O1158" i="1"/>
  <c r="O815" i="1"/>
  <c r="Q815" i="1" s="1"/>
  <c r="O1304" i="1"/>
  <c r="Q1304" i="1" s="1"/>
  <c r="O892" i="1"/>
  <c r="Q892" i="1" s="1"/>
  <c r="O1288" i="1"/>
  <c r="Q1288" i="1" s="1"/>
  <c r="O731" i="1"/>
  <c r="O321" i="1"/>
  <c r="O1523" i="1"/>
  <c r="O330" i="1"/>
  <c r="O130" i="1"/>
  <c r="Q130" i="1" s="1"/>
  <c r="O504" i="1"/>
  <c r="O1147" i="1"/>
  <c r="Q1147" i="1" s="1"/>
  <c r="O699" i="1"/>
  <c r="Q699" i="1" s="1"/>
  <c r="O806" i="1"/>
  <c r="O1452" i="1"/>
  <c r="O549" i="1"/>
  <c r="O552" i="1"/>
  <c r="O497" i="1"/>
  <c r="O831" i="1"/>
  <c r="O1193" i="1"/>
  <c r="Q1193" i="1" s="1"/>
  <c r="O813" i="1"/>
  <c r="O778" i="1"/>
  <c r="O430" i="1"/>
  <c r="Q430" i="1" s="1"/>
  <c r="O638" i="1"/>
  <c r="O537" i="1"/>
  <c r="O571" i="1"/>
  <c r="O1236" i="1"/>
  <c r="O929" i="1"/>
  <c r="O1059" i="1"/>
  <c r="O480" i="1"/>
  <c r="Q480" i="1" s="1"/>
  <c r="O79" i="1"/>
  <c r="O1029" i="1"/>
  <c r="O577" i="1"/>
  <c r="O530" i="1"/>
  <c r="O132" i="1"/>
  <c r="O834" i="1"/>
  <c r="O1465" i="1"/>
  <c r="O900" i="1"/>
  <c r="O871" i="1"/>
  <c r="O911" i="1"/>
  <c r="O1347" i="1"/>
  <c r="O1356" i="1"/>
  <c r="O415" i="1"/>
  <c r="Q415" i="1" s="1"/>
  <c r="O1463" i="1"/>
  <c r="Q1463" i="1" s="1"/>
  <c r="O228" i="1"/>
  <c r="O181" i="1"/>
  <c r="O164" i="1"/>
  <c r="O528" i="1"/>
  <c r="O587" i="1"/>
  <c r="O628" i="1"/>
  <c r="O1309" i="1"/>
  <c r="O1305" i="1"/>
  <c r="O108" i="1"/>
  <c r="Q108" i="1" s="1"/>
  <c r="O988" i="1"/>
  <c r="O1097" i="1"/>
  <c r="O394" i="1"/>
  <c r="Q394" i="1" s="1"/>
  <c r="O700" i="1"/>
  <c r="O160" i="1"/>
  <c r="O290" i="1"/>
  <c r="O490" i="1"/>
  <c r="O737" i="1"/>
  <c r="O1211" i="1"/>
  <c r="O611" i="1"/>
  <c r="O1477" i="1"/>
  <c r="O553" i="1"/>
  <c r="O711" i="1"/>
  <c r="O1476" i="1"/>
  <c r="Q1476" i="1" s="1"/>
  <c r="O691" i="1"/>
  <c r="O780" i="1"/>
  <c r="O268" i="1"/>
  <c r="Q268" i="1" s="1"/>
  <c r="O1532" i="1"/>
  <c r="Q1532" i="1" s="1"/>
  <c r="O1492" i="1"/>
  <c r="O768" i="1"/>
  <c r="Q768" i="1" s="1"/>
  <c r="O1483" i="1"/>
  <c r="O1166" i="1"/>
  <c r="O318" i="1"/>
  <c r="O410" i="1"/>
  <c r="Q410" i="1" s="1"/>
  <c r="O1067" i="1"/>
  <c r="O857" i="1"/>
  <c r="Q857" i="1" s="1"/>
  <c r="O83" i="1"/>
  <c r="O464" i="1"/>
  <c r="Q464" i="1" s="1"/>
  <c r="O56" i="1"/>
  <c r="Q56" i="1" s="1"/>
  <c r="O880" i="1"/>
  <c r="Q880" i="1" s="1"/>
  <c r="O368" i="1"/>
  <c r="Q368" i="1" s="1"/>
  <c r="O261" i="1"/>
  <c r="O535" i="1"/>
  <c r="O135" i="1"/>
  <c r="O298" i="1"/>
  <c r="O96" i="1"/>
  <c r="O930" i="1"/>
  <c r="O418" i="1"/>
  <c r="O440" i="1"/>
  <c r="O1321" i="1"/>
  <c r="O937" i="1"/>
  <c r="Q937" i="1" s="1"/>
  <c r="O190" i="1"/>
  <c r="Q190" i="1" s="1"/>
  <c r="O398" i="1"/>
  <c r="O1000" i="1"/>
  <c r="Q1000" i="1" s="1"/>
  <c r="O1308" i="1"/>
  <c r="Q1308" i="1" s="1"/>
  <c r="O465" i="1"/>
  <c r="O1191" i="1"/>
  <c r="Q1191" i="1" s="1"/>
  <c r="O853" i="1"/>
  <c r="O977" i="1"/>
  <c r="O272" i="1"/>
  <c r="Q272" i="1" s="1"/>
  <c r="O1237" i="1"/>
  <c r="Q1237" i="1" s="1"/>
  <c r="O1538" i="1"/>
  <c r="O1420" i="1"/>
  <c r="Q1420" i="1" s="1"/>
  <c r="O294" i="1"/>
  <c r="Q294" i="1" s="1"/>
  <c r="O1484" i="1"/>
  <c r="O1080" i="1"/>
  <c r="O568" i="1"/>
  <c r="O672" i="1"/>
  <c r="Q672" i="1" s="1"/>
  <c r="O673" i="1"/>
  <c r="O479" i="1"/>
  <c r="Q479" i="1" s="1"/>
  <c r="O256" i="1"/>
  <c r="Q256" i="1" s="1"/>
  <c r="O1127" i="1"/>
  <c r="O729" i="1"/>
  <c r="O289" i="1"/>
  <c r="O680" i="1"/>
  <c r="O1189" i="1"/>
  <c r="O1060" i="1"/>
  <c r="O1338" i="1"/>
  <c r="Q1338" i="1" s="1"/>
  <c r="O1412" i="1"/>
  <c r="Q1412" i="1" s="1"/>
  <c r="O760" i="1"/>
  <c r="Q760" i="1" s="1"/>
  <c r="O1220" i="1"/>
  <c r="O1393" i="1"/>
  <c r="Q1393" i="1" s="1"/>
  <c r="O67" i="1"/>
  <c r="O1064" i="1"/>
  <c r="Q1064" i="1" s="1"/>
  <c r="O364" i="1"/>
  <c r="Q364" i="1" s="1"/>
  <c r="O1145" i="1"/>
  <c r="O1057" i="1"/>
  <c r="O1178" i="1"/>
  <c r="Q1178" i="1" s="1"/>
  <c r="O908" i="1"/>
  <c r="O1427" i="1"/>
  <c r="O1003" i="1"/>
  <c r="Q1003" i="1" s="1"/>
  <c r="O109" i="1"/>
  <c r="O89" i="1"/>
  <c r="O809" i="1"/>
  <c r="Q809" i="1" s="1"/>
  <c r="O1521" i="1"/>
  <c r="O800" i="1"/>
  <c r="Q800" i="1" s="1"/>
  <c r="O1540" i="1"/>
  <c r="Q1540" i="1" s="1"/>
  <c r="O829" i="1"/>
  <c r="O1143" i="1"/>
  <c r="O884" i="1"/>
  <c r="Q884" i="1" s="1"/>
  <c r="O336" i="1"/>
  <c r="Q336" i="1" s="1"/>
  <c r="O1219" i="1"/>
  <c r="O161" i="1"/>
  <c r="O885" i="1"/>
  <c r="Q885" i="1" s="1"/>
  <c r="O585" i="1"/>
  <c r="O379" i="1"/>
  <c r="O990" i="1"/>
  <c r="O494" i="1"/>
  <c r="Q494" i="1" s="1"/>
  <c r="O909" i="1"/>
  <c r="O1384" i="1"/>
  <c r="O376" i="1"/>
  <c r="O1259" i="1"/>
  <c r="O194" i="1"/>
  <c r="O629" i="1"/>
  <c r="Q629" i="1" s="1"/>
  <c r="O62" i="1"/>
  <c r="O1442" i="1"/>
  <c r="Q1442" i="1" s="1"/>
  <c r="O1382" i="1"/>
  <c r="Q1382" i="1" s="1"/>
  <c r="O1299" i="1"/>
  <c r="O269" i="1"/>
  <c r="O249" i="1"/>
  <c r="O1014" i="1"/>
  <c r="O594" i="1"/>
  <c r="O1061" i="1"/>
  <c r="O1494" i="1"/>
  <c r="O1375" i="1"/>
  <c r="Q1375" i="1" s="1"/>
  <c r="O300" i="1"/>
  <c r="O1110" i="1"/>
  <c r="O1224" i="1"/>
  <c r="O1131" i="1"/>
  <c r="O1217" i="1"/>
  <c r="Q1217" i="1" s="1"/>
  <c r="O1379" i="1"/>
  <c r="Q1379" i="1" s="1"/>
  <c r="O350" i="1"/>
  <c r="O210" i="1"/>
  <c r="O458" i="1"/>
  <c r="O694" i="1"/>
  <c r="O1387" i="1"/>
  <c r="O609" i="1"/>
  <c r="Q609" i="1" s="1"/>
  <c r="O419" i="1"/>
  <c r="O220" i="1"/>
  <c r="O168" i="1"/>
  <c r="Q168" i="1" s="1"/>
  <c r="O222" i="1"/>
  <c r="Q222" i="1" s="1"/>
  <c r="O612" i="1"/>
  <c r="O1495" i="1"/>
  <c r="Q1495" i="1" s="1"/>
  <c r="O469" i="1"/>
  <c r="O434" i="1"/>
  <c r="O1009" i="1"/>
  <c r="O262" i="1"/>
  <c r="O1314" i="1"/>
  <c r="Q1314" i="1" s="1"/>
  <c r="O390" i="1"/>
  <c r="Q390" i="1" s="1"/>
  <c r="O616" i="1"/>
  <c r="O519" i="1"/>
  <c r="O291" i="1"/>
  <c r="O1323" i="1"/>
  <c r="O1539" i="1"/>
  <c r="O550" i="1"/>
  <c r="Q550" i="1" s="1"/>
  <c r="O623" i="1"/>
  <c r="O763" i="1"/>
  <c r="O1326" i="1"/>
  <c r="O1264" i="1"/>
  <c r="Q1264" i="1" s="1"/>
  <c r="O319" i="1"/>
  <c r="Q319" i="1" s="1"/>
  <c r="O645" i="1"/>
  <c r="O264" i="1"/>
  <c r="O1537" i="1"/>
  <c r="Q1537" i="1" s="1"/>
  <c r="O400" i="1"/>
  <c r="Q400" i="1" s="1"/>
  <c r="O500" i="1"/>
  <c r="O845" i="1"/>
  <c r="O888" i="1"/>
  <c r="O1547" i="1"/>
  <c r="Q1547" i="1" s="1"/>
  <c r="M55" i="1"/>
  <c r="P55" i="1" s="1"/>
  <c r="M58" i="1"/>
  <c r="M54" i="1"/>
  <c r="P54" i="1" s="1"/>
  <c r="L57" i="1"/>
  <c r="M57" i="1"/>
  <c r="P57" i="1" s="1"/>
  <c r="L58" i="1"/>
  <c r="L55" i="1"/>
  <c r="L53" i="1"/>
  <c r="M53" i="1"/>
  <c r="P53" i="1" s="1"/>
  <c r="L54" i="1"/>
  <c r="O682" i="1" l="1"/>
  <c r="Q682" i="1" s="1"/>
  <c r="Q537" i="1"/>
  <c r="Q287" i="1"/>
  <c r="O158" i="1"/>
  <c r="Q158" i="1" s="1"/>
  <c r="Q66" i="1"/>
  <c r="O354" i="1"/>
  <c r="Q354" i="1" s="1"/>
  <c r="O1111" i="1"/>
  <c r="Q1111" i="1" s="1"/>
  <c r="N488" i="1"/>
  <c r="Q488" i="1"/>
  <c r="Q1483" i="1"/>
  <c r="N771" i="1"/>
  <c r="N1027" i="1"/>
  <c r="N1215" i="1"/>
  <c r="O174" i="1"/>
  <c r="Q174" i="1" s="1"/>
  <c r="Q1452" i="1"/>
  <c r="O211" i="1"/>
  <c r="Q211" i="1" s="1"/>
  <c r="N470" i="1"/>
  <c r="O1223" i="1"/>
  <c r="Q1223" i="1" s="1"/>
  <c r="N427" i="1"/>
  <c r="O92" i="1"/>
  <c r="Q92" i="1" s="1"/>
  <c r="N1483" i="1"/>
  <c r="N850" i="1"/>
  <c r="N1452" i="1"/>
  <c r="Q1236" i="1"/>
  <c r="O708" i="1"/>
  <c r="Q708" i="1" s="1"/>
  <c r="Q977" i="1"/>
  <c r="O144" i="1"/>
  <c r="Q144" i="1" s="1"/>
  <c r="O790" i="1"/>
  <c r="Q790" i="1" s="1"/>
  <c r="N962" i="1"/>
  <c r="Q1216" i="1"/>
  <c r="N287" i="1"/>
  <c r="N66" i="1"/>
  <c r="O441" i="1"/>
  <c r="Q441" i="1" s="1"/>
  <c r="N1350" i="1"/>
  <c r="N857" i="1"/>
  <c r="N1503" i="1"/>
  <c r="N567" i="1"/>
  <c r="Q850" i="1"/>
  <c r="N1420" i="1"/>
  <c r="N1457" i="1"/>
  <c r="N974" i="1"/>
  <c r="O545" i="1"/>
  <c r="Q545" i="1" s="1"/>
  <c r="Q1215" i="1"/>
  <c r="Q1184" i="1"/>
  <c r="N590" i="1"/>
  <c r="N546" i="1"/>
  <c r="O752" i="1"/>
  <c r="Q752" i="1" s="1"/>
  <c r="Q567" i="1"/>
  <c r="O836" i="1"/>
  <c r="Q836" i="1" s="1"/>
  <c r="N1245" i="1"/>
  <c r="Q546" i="1"/>
  <c r="Q330" i="1"/>
  <c r="Q486" i="1"/>
  <c r="Q1457" i="1"/>
  <c r="Q1371" i="1"/>
  <c r="N1184" i="1"/>
  <c r="O728" i="1"/>
  <c r="Q728" i="1" s="1"/>
  <c r="O439" i="1"/>
  <c r="Q439" i="1" s="1"/>
  <c r="O1126" i="1"/>
  <c r="Q1126" i="1" s="1"/>
  <c r="O667" i="1"/>
  <c r="Q667" i="1" s="1"/>
  <c r="Q512" i="1"/>
  <c r="O805" i="1"/>
  <c r="Q805" i="1" s="1"/>
  <c r="N753" i="1"/>
  <c r="N762" i="1"/>
  <c r="O75" i="1"/>
  <c r="Q75" i="1" s="1"/>
  <c r="O984" i="1"/>
  <c r="Q984" i="1" s="1"/>
  <c r="Q1347" i="1"/>
  <c r="O1343" i="1"/>
  <c r="Q1343" i="1" s="1"/>
  <c r="O804" i="1"/>
  <c r="Q804" i="1" s="1"/>
  <c r="O1234" i="1"/>
  <c r="Q1234" i="1" s="1"/>
  <c r="O257" i="1"/>
  <c r="Q257" i="1" s="1"/>
  <c r="Q1313" i="1"/>
  <c r="Q779" i="1"/>
  <c r="N1347" i="1"/>
  <c r="N137" i="1"/>
  <c r="N779" i="1"/>
  <c r="O547" i="1"/>
  <c r="Q547" i="1" s="1"/>
  <c r="N827" i="1"/>
  <c r="N1110" i="1"/>
  <c r="N853" i="1"/>
  <c r="Q676" i="1"/>
  <c r="N370" i="1"/>
  <c r="O903" i="1"/>
  <c r="Q903" i="1" s="1"/>
  <c r="Q600" i="1"/>
  <c r="Q853" i="1"/>
  <c r="O353" i="1"/>
  <c r="Q353" i="1" s="1"/>
  <c r="O1032" i="1"/>
  <c r="Q1032" i="1" s="1"/>
  <c r="Q384" i="1"/>
  <c r="Q1400" i="1"/>
  <c r="Q1110" i="1"/>
  <c r="O1179" i="1"/>
  <c r="Q1179" i="1" s="1"/>
  <c r="O755" i="1"/>
  <c r="Q755" i="1" s="1"/>
  <c r="Q528" i="1"/>
  <c r="Q484" i="1"/>
  <c r="O1372" i="1"/>
  <c r="Q1372" i="1" s="1"/>
  <c r="Q553" i="1"/>
  <c r="N1050" i="1"/>
  <c r="N904" i="1"/>
  <c r="O1204" i="1"/>
  <c r="Q1204" i="1" s="1"/>
  <c r="N1244" i="1"/>
  <c r="O1325" i="1"/>
  <c r="Q1325" i="1" s="1"/>
  <c r="Q1059" i="1"/>
  <c r="O1168" i="1"/>
  <c r="Q1168" i="1" s="1"/>
  <c r="N492" i="1"/>
  <c r="O207" i="1"/>
  <c r="Q207" i="1" s="1"/>
  <c r="O1036" i="1"/>
  <c r="Q1036" i="1" s="1"/>
  <c r="O520" i="1"/>
  <c r="Q520" i="1" s="1"/>
  <c r="Q492" i="1"/>
  <c r="O1212" i="1"/>
  <c r="Q1212" i="1" s="1"/>
  <c r="O1132" i="1"/>
  <c r="Q1132" i="1" s="1"/>
  <c r="O1497" i="1"/>
  <c r="Q1497" i="1" s="1"/>
  <c r="Q94" i="1"/>
  <c r="O938" i="1"/>
  <c r="Q938" i="1" s="1"/>
  <c r="O1150" i="1"/>
  <c r="Q1150" i="1" s="1"/>
  <c r="Q1244" i="1"/>
  <c r="Q988" i="1"/>
  <c r="O1247" i="1"/>
  <c r="Q1247" i="1" s="1"/>
  <c r="Q1050" i="1"/>
  <c r="O276" i="1"/>
  <c r="Q276" i="1" s="1"/>
  <c r="O1467" i="1"/>
  <c r="Q1467" i="1" s="1"/>
  <c r="N698" i="1"/>
  <c r="Q1068" i="1"/>
  <c r="N364" i="1"/>
  <c r="N600" i="1"/>
  <c r="N484" i="1"/>
  <c r="N645" i="1"/>
  <c r="N261" i="1"/>
  <c r="O997" i="1"/>
  <c r="Q997" i="1" s="1"/>
  <c r="O503" i="1"/>
  <c r="Q503" i="1" s="1"/>
  <c r="Q645" i="1"/>
  <c r="N81" i="1"/>
  <c r="Q261" i="1"/>
  <c r="N330" i="1"/>
  <c r="N512" i="1"/>
  <c r="O1187" i="1"/>
  <c r="Q1187" i="1" s="1"/>
  <c r="N678" i="1"/>
  <c r="Q350" i="1"/>
  <c r="O369" i="1"/>
  <c r="Q369" i="1" s="1"/>
  <c r="O197" i="1"/>
  <c r="Q197" i="1" s="1"/>
  <c r="N253" i="1"/>
  <c r="O1130" i="1"/>
  <c r="Q1130" i="1" s="1"/>
  <c r="N628" i="1"/>
  <c r="Q373" i="1"/>
  <c r="Q81" i="1"/>
  <c r="N1377" i="1"/>
  <c r="O1459" i="1"/>
  <c r="Q1459" i="1" s="1"/>
  <c r="O657" i="1"/>
  <c r="Q657" i="1" s="1"/>
  <c r="N118" i="1"/>
  <c r="O499" i="1"/>
  <c r="Q499" i="1" s="1"/>
  <c r="Q763" i="1"/>
  <c r="O1018" i="1"/>
  <c r="Q1018" i="1" s="1"/>
  <c r="N553" i="1"/>
  <c r="N278" i="1"/>
  <c r="Q711" i="1"/>
  <c r="O1519" i="1"/>
  <c r="Q1519" i="1" s="1"/>
  <c r="Q888" i="1"/>
  <c r="Q820" i="1"/>
  <c r="Q904" i="1"/>
  <c r="Q939" i="1"/>
  <c r="Q1172" i="1"/>
  <c r="O1053" i="1"/>
  <c r="Q1053" i="1" s="1"/>
  <c r="Q709" i="1"/>
  <c r="Q322" i="1"/>
  <c r="O178" i="1"/>
  <c r="Q178" i="1" s="1"/>
  <c r="Q554" i="1"/>
  <c r="N1512" i="1"/>
  <c r="Q469" i="1"/>
  <c r="N716" i="1"/>
  <c r="N1421" i="1"/>
  <c r="Q96" i="1"/>
  <c r="O661" i="1"/>
  <c r="Q661" i="1" s="1"/>
  <c r="O648" i="1"/>
  <c r="Q648" i="1" s="1"/>
  <c r="N252" i="1"/>
  <c r="O663" i="1"/>
  <c r="Q663" i="1" s="1"/>
  <c r="Q1359" i="1"/>
  <c r="Q67" i="1"/>
  <c r="Q252" i="1"/>
  <c r="N489" i="1"/>
  <c r="O951" i="1"/>
  <c r="Q951" i="1" s="1"/>
  <c r="Q725" i="1"/>
  <c r="O1206" i="1"/>
  <c r="Q1206" i="1" s="1"/>
  <c r="Q1510" i="1"/>
  <c r="Q472" i="1"/>
  <c r="Q458" i="1"/>
  <c r="Q531" i="1"/>
  <c r="O112" i="1"/>
  <c r="Q112" i="1" s="1"/>
  <c r="Q925" i="1"/>
  <c r="N67" i="1"/>
  <c r="O863" i="1"/>
  <c r="Q863" i="1" s="1"/>
  <c r="N472" i="1"/>
  <c r="N1510" i="1"/>
  <c r="Q1321" i="1"/>
  <c r="N280" i="1"/>
  <c r="O931" i="1"/>
  <c r="Q931" i="1" s="1"/>
  <c r="O965" i="1"/>
  <c r="Q965" i="1" s="1"/>
  <c r="O99" i="1"/>
  <c r="Q99" i="1" s="1"/>
  <c r="O1546" i="1"/>
  <c r="Q1546" i="1" s="1"/>
  <c r="O843" i="1"/>
  <c r="Q843" i="1" s="1"/>
  <c r="N1543" i="1"/>
  <c r="Q1211" i="1"/>
  <c r="Q732" i="1"/>
  <c r="O1020" i="1"/>
  <c r="Q1020" i="1" s="1"/>
  <c r="N925" i="1"/>
  <c r="Q1259" i="1"/>
  <c r="O507" i="1"/>
  <c r="Q507" i="1" s="1"/>
  <c r="N486" i="1"/>
  <c r="N289" i="1"/>
  <c r="Q909" i="1"/>
  <c r="O1239" i="1"/>
  <c r="Q1239" i="1" s="1"/>
  <c r="O1441" i="1"/>
  <c r="Q1441" i="1" s="1"/>
  <c r="O312" i="1"/>
  <c r="Q312" i="1" s="1"/>
  <c r="Q1123" i="1"/>
  <c r="Q654" i="1"/>
  <c r="N654" i="1"/>
  <c r="Q840" i="1"/>
  <c r="Q160" i="1"/>
  <c r="O917" i="1"/>
  <c r="Q917" i="1" s="1"/>
  <c r="Q371" i="1"/>
  <c r="O1426" i="1"/>
  <c r="Q1426" i="1" s="1"/>
  <c r="O791" i="1"/>
  <c r="Q791" i="1" s="1"/>
  <c r="N303" i="1"/>
  <c r="Q1543" i="1"/>
  <c r="Q152" i="1"/>
  <c r="O310" i="1"/>
  <c r="Q310" i="1" s="1"/>
  <c r="Q565" i="1"/>
  <c r="Q196" i="1"/>
  <c r="O426" i="1"/>
  <c r="Q426" i="1" s="1"/>
  <c r="N909" i="1"/>
  <c r="N209" i="1"/>
  <c r="Q303" i="1"/>
  <c r="O433" i="1"/>
  <c r="Q433" i="1" s="1"/>
  <c r="N725" i="1"/>
  <c r="N373" i="1"/>
  <c r="N1321" i="1"/>
  <c r="N1068" i="1"/>
  <c r="N528" i="1"/>
  <c r="O1336" i="1"/>
  <c r="Q1336" i="1" s="1"/>
  <c r="N531" i="1"/>
  <c r="O389" i="1"/>
  <c r="Q389" i="1" s="1"/>
  <c r="O115" i="1"/>
  <c r="Q115" i="1" s="1"/>
  <c r="N1359" i="1"/>
  <c r="N356" i="1"/>
  <c r="Q585" i="1"/>
  <c r="Q1398" i="1"/>
  <c r="O1031" i="1"/>
  <c r="Q1031" i="1" s="1"/>
  <c r="N1035" i="1"/>
  <c r="N1523" i="1"/>
  <c r="Q829" i="1"/>
  <c r="O897" i="1"/>
  <c r="Q897" i="1" s="1"/>
  <c r="Q279" i="1"/>
  <c r="Q574" i="1"/>
  <c r="N526" i="1"/>
  <c r="N920" i="1"/>
  <c r="O658" i="1"/>
  <c r="Q658" i="1" s="1"/>
  <c r="Q906" i="1"/>
  <c r="O1475" i="1"/>
  <c r="Q1475" i="1" s="1"/>
  <c r="N1172" i="1"/>
  <c r="N653" i="1"/>
  <c r="Q1037" i="1"/>
  <c r="O1527" i="1"/>
  <c r="Q1527" i="1" s="1"/>
  <c r="O1389" i="1"/>
  <c r="Q1389" i="1" s="1"/>
  <c r="Q750" i="1"/>
  <c r="Q653" i="1"/>
  <c r="N711" i="1"/>
  <c r="O1062" i="1"/>
  <c r="Q1062" i="1" s="1"/>
  <c r="Q387" i="1"/>
  <c r="N906" i="1"/>
  <c r="O683" i="1"/>
  <c r="Q683" i="1" s="1"/>
  <c r="O1226" i="1"/>
  <c r="Q1226" i="1" s="1"/>
  <c r="Q1373" i="1"/>
  <c r="Q905" i="1"/>
  <c r="O641" i="1"/>
  <c r="Q641" i="1" s="1"/>
  <c r="N1319" i="1"/>
  <c r="N1373" i="1"/>
  <c r="O544" i="1"/>
  <c r="Q544" i="1" s="1"/>
  <c r="Q262" i="1"/>
  <c r="O1434" i="1"/>
  <c r="Q1434" i="1" s="1"/>
  <c r="Q1002" i="1"/>
  <c r="Q526" i="1"/>
  <c r="Q166" i="1"/>
  <c r="O1240" i="1"/>
  <c r="Q1240" i="1" s="1"/>
  <c r="Q1154" i="1"/>
  <c r="N930" i="1"/>
  <c r="O1498" i="1"/>
  <c r="Q1498" i="1" s="1"/>
  <c r="O846" i="1"/>
  <c r="Q846" i="1" s="1"/>
  <c r="Q1246" i="1"/>
  <c r="O145" i="1"/>
  <c r="Q145" i="1" s="1"/>
  <c r="Q1319" i="1"/>
  <c r="N220" i="1"/>
  <c r="N703" i="1"/>
  <c r="N1236" i="1"/>
  <c r="Q1366" i="1"/>
  <c r="Q734" i="1"/>
  <c r="O1549" i="1"/>
  <c r="Q1549" i="1" s="1"/>
  <c r="O1034" i="1"/>
  <c r="Q1034" i="1" s="1"/>
  <c r="O960" i="1"/>
  <c r="Q960" i="1" s="1"/>
  <c r="Q1214" i="1"/>
  <c r="N1002" i="1"/>
  <c r="Q908" i="1"/>
  <c r="Q1242" i="1"/>
  <c r="O539" i="1"/>
  <c r="Q539" i="1" s="1"/>
  <c r="O1257" i="1"/>
  <c r="Q1257" i="1" s="1"/>
  <c r="O1173" i="1"/>
  <c r="Q1173" i="1" s="1"/>
  <c r="O495" i="1"/>
  <c r="Q495" i="1" s="1"/>
  <c r="O1445" i="1"/>
  <c r="Q1445" i="1" s="1"/>
  <c r="Q134" i="1"/>
  <c r="O1311" i="1"/>
  <c r="Q1311" i="1" s="1"/>
  <c r="O218" i="1"/>
  <c r="Q218" i="1" s="1"/>
  <c r="O456" i="1"/>
  <c r="Q456" i="1" s="1"/>
  <c r="O1394" i="1"/>
  <c r="Q1394" i="1" s="1"/>
  <c r="Q703" i="1"/>
  <c r="O1266" i="1"/>
  <c r="Q1266" i="1" s="1"/>
  <c r="Q80" i="1"/>
  <c r="O1243" i="1"/>
  <c r="Q1243" i="1" s="1"/>
  <c r="Q149" i="1"/>
  <c r="Q220" i="1"/>
  <c r="Q572" i="1"/>
  <c r="Q161" i="1"/>
  <c r="O706" i="1"/>
  <c r="Q706" i="1" s="1"/>
  <c r="O830" i="1"/>
  <c r="Q830" i="1" s="1"/>
  <c r="Q1331" i="1"/>
  <c r="O558" i="1"/>
  <c r="Q558" i="1" s="1"/>
  <c r="N85" i="1"/>
  <c r="Q577" i="1"/>
  <c r="Q362" i="1"/>
  <c r="Q1166" i="1"/>
  <c r="O775" i="1"/>
  <c r="Q775" i="1" s="1"/>
  <c r="Q85" i="1"/>
  <c r="N401" i="1"/>
  <c r="Q930" i="1"/>
  <c r="O955" i="1"/>
  <c r="Q955" i="1" s="1"/>
  <c r="Q1294" i="1"/>
  <c r="O221" i="1"/>
  <c r="Q221" i="1" s="1"/>
  <c r="O963" i="1"/>
  <c r="Q963" i="1" s="1"/>
  <c r="O907" i="1"/>
  <c r="Q907" i="1" s="1"/>
  <c r="Q540" i="1"/>
  <c r="N1469" i="1"/>
  <c r="O255" i="1"/>
  <c r="Q255" i="1" s="1"/>
  <c r="Q737" i="1"/>
  <c r="Q440" i="1"/>
  <c r="Q833" i="1"/>
  <c r="O1006" i="1"/>
  <c r="Q1006" i="1" s="1"/>
  <c r="Q723" i="1"/>
  <c r="O513" i="1"/>
  <c r="Q513" i="1" s="1"/>
  <c r="O1279" i="1"/>
  <c r="Q1279" i="1" s="1"/>
  <c r="O346" i="1"/>
  <c r="Q346" i="1" s="1"/>
  <c r="N977" i="1"/>
  <c r="O343" i="1"/>
  <c r="Q343" i="1" s="1"/>
  <c r="N1123" i="1"/>
  <c r="N1388" i="1"/>
  <c r="N1242" i="1"/>
  <c r="Q637" i="1"/>
  <c r="Q209" i="1"/>
  <c r="O524" i="1"/>
  <c r="Q524" i="1" s="1"/>
  <c r="N469" i="1"/>
  <c r="N1414" i="1"/>
  <c r="N637" i="1"/>
  <c r="N723" i="1"/>
  <c r="N1400" i="1"/>
  <c r="N1216" i="1"/>
  <c r="Q1523" i="1"/>
  <c r="Q1439" i="1"/>
  <c r="O1207" i="1"/>
  <c r="Q1207" i="1" s="1"/>
  <c r="N1211" i="1"/>
  <c r="N440" i="1"/>
  <c r="N651" i="1"/>
  <c r="N676" i="1"/>
  <c r="N554" i="1"/>
  <c r="N464" i="1"/>
  <c r="N1154" i="1"/>
  <c r="Q651" i="1"/>
  <c r="Q1469" i="1"/>
  <c r="N480" i="1"/>
  <c r="Q1040" i="1"/>
  <c r="O915" i="1"/>
  <c r="Q915" i="1" s="1"/>
  <c r="N1203" i="1"/>
  <c r="N262" i="1"/>
  <c r="N816" i="1"/>
  <c r="Q1158" i="1"/>
  <c r="O1351" i="1"/>
  <c r="Q1351" i="1" s="1"/>
  <c r="N161" i="1"/>
  <c r="Q1480" i="1"/>
  <c r="N1461" i="1"/>
  <c r="N1533" i="1"/>
  <c r="O1115" i="1"/>
  <c r="Q1115" i="1" s="1"/>
  <c r="O1095" i="1"/>
  <c r="Q1095" i="1" s="1"/>
  <c r="O1455" i="1"/>
  <c r="Q1455" i="1" s="1"/>
  <c r="O822" i="1"/>
  <c r="Q822" i="1" s="1"/>
  <c r="N873" i="1"/>
  <c r="Q1538" i="1"/>
  <c r="O1174" i="1"/>
  <c r="Q1174" i="1" s="1"/>
  <c r="Q348" i="1"/>
  <c r="Q1106" i="1"/>
  <c r="Q1296" i="1"/>
  <c r="Q1131" i="1"/>
  <c r="Q485" i="1"/>
  <c r="O363" i="1"/>
  <c r="Q363" i="1" s="1"/>
  <c r="Q1075" i="1"/>
  <c r="N1155" i="1"/>
  <c r="Q1203" i="1"/>
  <c r="N1449" i="1"/>
  <c r="N1265" i="1"/>
  <c r="Q780" i="1"/>
  <c r="O1052" i="1"/>
  <c r="Q1052" i="1" s="1"/>
  <c r="Q1449" i="1"/>
  <c r="N404" i="1"/>
  <c r="O496" i="1"/>
  <c r="Q496" i="1" s="1"/>
  <c r="O724" i="1"/>
  <c r="Q724" i="1" s="1"/>
  <c r="O460" i="1"/>
  <c r="Q460" i="1" s="1"/>
  <c r="Q289" i="1"/>
  <c r="O452" i="1"/>
  <c r="Q452" i="1" s="1"/>
  <c r="N957" i="1"/>
  <c r="N831" i="1"/>
  <c r="N1054" i="1"/>
  <c r="Q459" i="1"/>
  <c r="N88" i="1"/>
  <c r="N177" i="1"/>
  <c r="O1515" i="1"/>
  <c r="Q1515" i="1" s="1"/>
  <c r="O1401" i="1"/>
  <c r="Q1401" i="1" s="1"/>
  <c r="N302" i="1"/>
  <c r="Q1054" i="1"/>
  <c r="Q126" i="1"/>
  <c r="Q638" i="1"/>
  <c r="Q229" i="1"/>
  <c r="Q1061" i="1"/>
  <c r="O823" i="1"/>
  <c r="Q823" i="1" s="1"/>
  <c r="O617" i="1"/>
  <c r="Q617" i="1" s="1"/>
  <c r="O104" i="1"/>
  <c r="Q104" i="1" s="1"/>
  <c r="O801" i="1"/>
  <c r="Q801" i="1" s="1"/>
  <c r="Q1295" i="1"/>
  <c r="Q437" i="1"/>
  <c r="Q542" i="1"/>
  <c r="N533" i="1"/>
  <c r="N1295" i="1"/>
  <c r="Q404" i="1"/>
  <c r="Q594" i="1"/>
  <c r="O1330" i="1"/>
  <c r="Q1330" i="1" s="1"/>
  <c r="N126" i="1"/>
  <c r="N349" i="1"/>
  <c r="Q743" i="1"/>
  <c r="Q1477" i="1"/>
  <c r="Q1160" i="1"/>
  <c r="O812" i="1"/>
  <c r="Q812" i="1" s="1"/>
  <c r="Q532" i="1"/>
  <c r="Q785" i="1"/>
  <c r="Q1509" i="1"/>
  <c r="O662" i="1"/>
  <c r="Q662" i="1" s="1"/>
  <c r="N1477" i="1"/>
  <c r="O474" i="1"/>
  <c r="Q474" i="1" s="1"/>
  <c r="Q1014" i="1"/>
  <c r="Q778" i="1"/>
  <c r="O299" i="1"/>
  <c r="Q299" i="1" s="1"/>
  <c r="Q1265" i="1"/>
  <c r="Q1205" i="1"/>
  <c r="O749" i="1"/>
  <c r="Q749" i="1" s="1"/>
  <c r="O844" i="1"/>
  <c r="Q844" i="1" s="1"/>
  <c r="Q1060" i="1"/>
  <c r="N591" i="1"/>
  <c r="Q591" i="1"/>
  <c r="Q831" i="1"/>
  <c r="O1346" i="1"/>
  <c r="Q1346" i="1" s="1"/>
  <c r="O941" i="1"/>
  <c r="Q941" i="1" s="1"/>
  <c r="O128" i="1"/>
  <c r="Q128" i="1" s="1"/>
  <c r="Q593" i="1"/>
  <c r="N1106" i="1"/>
  <c r="N1160" i="1"/>
  <c r="O589" i="1"/>
  <c r="Q589" i="1" s="1"/>
  <c r="Q701" i="1"/>
  <c r="N756" i="1"/>
  <c r="N905" i="1"/>
  <c r="N1061" i="1"/>
  <c r="N1509" i="1"/>
  <c r="N96" i="1"/>
  <c r="Q298" i="1"/>
  <c r="O1272" i="1"/>
  <c r="Q1272" i="1" s="1"/>
  <c r="N1200" i="1"/>
  <c r="N1411" i="1"/>
  <c r="O1017" i="1"/>
  <c r="Q1017" i="1" s="1"/>
  <c r="O424" i="1"/>
  <c r="Q424" i="1" s="1"/>
  <c r="O1436" i="1"/>
  <c r="Q1436" i="1" s="1"/>
  <c r="Q878" i="1"/>
  <c r="N1214" i="1"/>
  <c r="N988" i="1"/>
  <c r="N743" i="1"/>
  <c r="O286" i="1"/>
  <c r="Q286" i="1" s="1"/>
  <c r="Q650" i="1"/>
  <c r="N732" i="1"/>
  <c r="N1259" i="1"/>
  <c r="N585" i="1"/>
  <c r="N1313" i="1"/>
  <c r="N1340" i="1"/>
  <c r="O342" i="1"/>
  <c r="Q342" i="1" s="1"/>
  <c r="O515" i="1"/>
  <c r="Q515" i="1" s="1"/>
  <c r="O606" i="1"/>
  <c r="Q606" i="1" s="1"/>
  <c r="O940" i="1"/>
  <c r="Q940" i="1" s="1"/>
  <c r="Q1425" i="1"/>
  <c r="O527" i="1"/>
  <c r="Q527" i="1" s="1"/>
  <c r="N966" i="1"/>
  <c r="Q628" i="1"/>
  <c r="Q398" i="1"/>
  <c r="N184" i="1"/>
  <c r="O1493" i="1"/>
  <c r="Q1493" i="1" s="1"/>
  <c r="N701" i="1"/>
  <c r="O561" i="1"/>
  <c r="Q561" i="1" s="1"/>
  <c r="O551" i="1"/>
  <c r="Q551" i="1" s="1"/>
  <c r="O1522" i="1"/>
  <c r="Q1522" i="1" s="1"/>
  <c r="N332" i="1"/>
  <c r="N350" i="1"/>
  <c r="N608" i="1"/>
  <c r="N593" i="1"/>
  <c r="O1472" i="1"/>
  <c r="Q1472" i="1" s="1"/>
  <c r="N1294" i="1"/>
  <c r="N574" i="1"/>
  <c r="Q1097" i="1"/>
  <c r="Q281" i="1"/>
  <c r="Q250" i="1"/>
  <c r="O1408" i="1"/>
  <c r="Q1408" i="1" s="1"/>
  <c r="Q1019" i="1"/>
  <c r="N362" i="1"/>
  <c r="Q192" i="1"/>
  <c r="Q153" i="1"/>
  <c r="N1253" i="1"/>
  <c r="N281" i="1"/>
  <c r="N196" i="1"/>
  <c r="N1166" i="1"/>
  <c r="O502" i="1"/>
  <c r="Q502" i="1" s="1"/>
  <c r="N392" i="1"/>
  <c r="Q1084" i="1"/>
  <c r="Q608" i="1"/>
  <c r="N59" i="1"/>
  <c r="O461" i="1"/>
  <c r="Q461" i="1" s="1"/>
  <c r="Q392" i="1"/>
  <c r="Q447" i="1"/>
  <c r="O1231" i="1"/>
  <c r="Q1231" i="1" s="1"/>
  <c r="N134" i="1"/>
  <c r="N763" i="1"/>
  <c r="N1059" i="1"/>
  <c r="N1019" i="1"/>
  <c r="O961" i="1"/>
  <c r="Q961" i="1" s="1"/>
  <c r="Q238" i="1"/>
  <c r="N298" i="1"/>
  <c r="N160" i="1"/>
  <c r="O1137" i="1"/>
  <c r="Q1137" i="1" s="1"/>
  <c r="N477" i="1"/>
  <c r="O718" i="1"/>
  <c r="Q718" i="1" s="1"/>
  <c r="N245" i="1"/>
  <c r="N185" i="1"/>
  <c r="N1164" i="1"/>
  <c r="O1156" i="1"/>
  <c r="Q1156" i="1" s="1"/>
  <c r="O423" i="1"/>
  <c r="Q423" i="1" s="1"/>
  <c r="O1507" i="1"/>
  <c r="Q1507" i="1" s="1"/>
  <c r="N1425" i="1"/>
  <c r="N437" i="1"/>
  <c r="Q500" i="1"/>
  <c r="O1210" i="1"/>
  <c r="Q1210" i="1" s="1"/>
  <c r="Q157" i="1"/>
  <c r="N348" i="1"/>
  <c r="N339" i="1"/>
  <c r="O649" i="1"/>
  <c r="Q649" i="1" s="1"/>
  <c r="Q1494" i="1"/>
  <c r="O445" i="1"/>
  <c r="Q445" i="1" s="1"/>
  <c r="N594" i="1"/>
  <c r="N1040" i="1"/>
  <c r="N967" i="1"/>
  <c r="Q1465" i="1"/>
  <c r="N1538" i="1"/>
  <c r="N542" i="1"/>
  <c r="O1496" i="1"/>
  <c r="Q1496" i="1" s="1"/>
  <c r="Q184" i="1"/>
  <c r="N650" i="1"/>
  <c r="Q901" i="1"/>
  <c r="Q719" i="1"/>
  <c r="N459" i="1"/>
  <c r="N1528" i="1"/>
  <c r="N1296" i="1"/>
  <c r="O314" i="1"/>
  <c r="Q314" i="1" s="1"/>
  <c r="N497" i="1"/>
  <c r="N778" i="1"/>
  <c r="N127" i="1"/>
  <c r="N540" i="1"/>
  <c r="N119" i="1"/>
  <c r="Q1387" i="1"/>
  <c r="Q228" i="1"/>
  <c r="Q813" i="1"/>
  <c r="O1042" i="1"/>
  <c r="Q1042" i="1" s="1"/>
  <c r="O248" i="1"/>
  <c r="Q248" i="1" s="1"/>
  <c r="O463" i="1"/>
  <c r="Q463" i="1" s="1"/>
  <c r="N1071" i="1"/>
  <c r="Q291" i="1"/>
  <c r="O243" i="1"/>
  <c r="Q243" i="1" s="1"/>
  <c r="Q185" i="1"/>
  <c r="O1139" i="1"/>
  <c r="Q1139" i="1" s="1"/>
  <c r="O230" i="1"/>
  <c r="Q230" i="1" s="1"/>
  <c r="Q110" i="1"/>
  <c r="O1149" i="1"/>
  <c r="Q1149" i="1" s="1"/>
  <c r="Q148" i="1"/>
  <c r="N110" i="1"/>
  <c r="N117" i="1"/>
  <c r="Q1127" i="1"/>
  <c r="Q1280" i="1"/>
  <c r="Q866" i="1"/>
  <c r="O361" i="1"/>
  <c r="Q361" i="1" s="1"/>
  <c r="O783" i="1"/>
  <c r="Q783" i="1" s="1"/>
  <c r="N100" i="1"/>
  <c r="Q264" i="1"/>
  <c r="O559" i="1"/>
  <c r="Q559" i="1" s="1"/>
  <c r="O758" i="1"/>
  <c r="Q758" i="1" s="1"/>
  <c r="Q1109" i="1"/>
  <c r="N74" i="1"/>
  <c r="N1102" i="1"/>
  <c r="N722" i="1"/>
  <c r="N263" i="1"/>
  <c r="Q497" i="1"/>
  <c r="Q1164" i="1"/>
  <c r="Q284" i="1"/>
  <c r="O1073" i="1"/>
  <c r="Q1073" i="1" s="1"/>
  <c r="O1478" i="1"/>
  <c r="Q1478" i="1" s="1"/>
  <c r="O201" i="1"/>
  <c r="Q201" i="1" s="1"/>
  <c r="O1101" i="1"/>
  <c r="Q1101" i="1" s="1"/>
  <c r="N148" i="1"/>
  <c r="N565" i="1"/>
  <c r="Q891" i="1"/>
  <c r="O1255" i="1"/>
  <c r="Q1255" i="1" s="1"/>
  <c r="Q1356" i="1"/>
  <c r="Q738" i="1"/>
  <c r="Q232" i="1"/>
  <c r="N1258" i="1"/>
  <c r="Q535" i="1"/>
  <c r="O378" i="1"/>
  <c r="Q378" i="1" s="1"/>
  <c r="O113" i="1"/>
  <c r="Q113" i="1" s="1"/>
  <c r="O1470" i="1"/>
  <c r="Q1470" i="1" s="1"/>
  <c r="O1186" i="1"/>
  <c r="Q1186" i="1" s="1"/>
  <c r="Q263" i="1"/>
  <c r="N891" i="1"/>
  <c r="N77" i="1"/>
  <c r="Q806" i="1"/>
  <c r="Q267" i="1"/>
  <c r="Q765" i="1"/>
  <c r="Q493" i="1"/>
  <c r="N901" i="1"/>
  <c r="N1280" i="1"/>
  <c r="Q921" i="1"/>
  <c r="N1302" i="1"/>
  <c r="N813" i="1"/>
  <c r="O538" i="1"/>
  <c r="Q538" i="1" s="1"/>
  <c r="Q173" i="1"/>
  <c r="O642" i="1"/>
  <c r="Q642" i="1" s="1"/>
  <c r="Q225" i="1"/>
  <c r="O841" i="1"/>
  <c r="Q841" i="1" s="1"/>
  <c r="N806" i="1"/>
  <c r="O1260" i="1"/>
  <c r="Q1260" i="1" s="1"/>
  <c r="Q1521" i="1"/>
  <c r="O1235" i="1"/>
  <c r="Q1235" i="1" s="1"/>
  <c r="O944" i="1"/>
  <c r="Q944" i="1" s="1"/>
  <c r="O1435" i="1"/>
  <c r="Q1435" i="1" s="1"/>
  <c r="O1129" i="1"/>
  <c r="Q1129" i="1" s="1"/>
  <c r="N921" i="1"/>
  <c r="O770" i="1"/>
  <c r="Q770" i="1" s="1"/>
  <c r="Q179" i="1"/>
  <c r="Q418" i="1"/>
  <c r="O730" i="1"/>
  <c r="Q730" i="1" s="1"/>
  <c r="O1119" i="1"/>
  <c r="Q1119" i="1" s="1"/>
  <c r="N493" i="1"/>
  <c r="N322" i="1"/>
  <c r="Q181" i="1"/>
  <c r="O745" i="1"/>
  <c r="Q745" i="1" s="1"/>
  <c r="Q376" i="1"/>
  <c r="O1339" i="1"/>
  <c r="Q1339" i="1" s="1"/>
  <c r="Q74" i="1"/>
  <c r="O562" i="1"/>
  <c r="Q562" i="1" s="1"/>
  <c r="N317" i="1"/>
  <c r="N908" i="1"/>
  <c r="N673" i="1"/>
  <c r="N429" i="1"/>
  <c r="Q673" i="1"/>
  <c r="N840" i="1"/>
  <c r="N376" i="1"/>
  <c r="N173" i="1"/>
  <c r="Q1220" i="1"/>
  <c r="N1008" i="1"/>
  <c r="N60" i="1"/>
  <c r="O358" i="1"/>
  <c r="Q358" i="1" s="1"/>
  <c r="O457" i="1"/>
  <c r="Q457" i="1" s="1"/>
  <c r="N366" i="1"/>
  <c r="N719" i="1"/>
  <c r="N868" i="1"/>
  <c r="O140" i="1"/>
  <c r="Q140" i="1" s="1"/>
  <c r="N669" i="1"/>
  <c r="O1368" i="1"/>
  <c r="Q1368" i="1" s="1"/>
  <c r="N1356" i="1"/>
  <c r="N750" i="1"/>
  <c r="N485" i="1"/>
  <c r="N1109" i="1"/>
  <c r="N1465" i="1"/>
  <c r="O1276" i="1"/>
  <c r="Q1276" i="1" s="1"/>
  <c r="Q949" i="1"/>
  <c r="Q1008" i="1"/>
  <c r="Q1085" i="1"/>
  <c r="N1220" i="1"/>
  <c r="N535" i="1"/>
  <c r="N152" i="1"/>
  <c r="N785" i="1"/>
  <c r="Q669" i="1"/>
  <c r="N1085" i="1"/>
  <c r="O1286" i="1"/>
  <c r="Q1286" i="1" s="1"/>
  <c r="N165" i="1"/>
  <c r="N888" i="1"/>
  <c r="O1251" i="1"/>
  <c r="Q1251" i="1" s="1"/>
  <c r="N1320" i="1"/>
  <c r="N1205" i="1"/>
  <c r="N734" i="1"/>
  <c r="O406" i="1"/>
  <c r="Q406" i="1" s="1"/>
  <c r="Q1292" i="1"/>
  <c r="O807" i="1"/>
  <c r="Q807" i="1" s="1"/>
  <c r="O584" i="1"/>
  <c r="Q584" i="1" s="1"/>
  <c r="O924" i="1"/>
  <c r="Q924" i="1" s="1"/>
  <c r="O604" i="1"/>
  <c r="Q604" i="1" s="1"/>
  <c r="O372" i="1"/>
  <c r="Q372" i="1" s="1"/>
  <c r="Q429" i="1"/>
  <c r="Q824" i="1"/>
  <c r="O1170" i="1"/>
  <c r="Q1170" i="1" s="1"/>
  <c r="N820" i="1"/>
  <c r="N572" i="1"/>
  <c r="N983" i="1"/>
  <c r="N833" i="1"/>
  <c r="N586" i="1"/>
  <c r="N1224" i="1"/>
  <c r="N1146" i="1"/>
  <c r="N1398" i="1"/>
  <c r="Q1299" i="1"/>
  <c r="O543" i="1"/>
  <c r="Q543" i="1" s="1"/>
  <c r="Q1320" i="1"/>
  <c r="Q1146" i="1"/>
  <c r="N746" i="1"/>
  <c r="N1448" i="1"/>
  <c r="O234" i="1"/>
  <c r="Q234" i="1" s="1"/>
  <c r="N829" i="1"/>
  <c r="O1213" i="1"/>
  <c r="Q1213" i="1" s="1"/>
  <c r="O247" i="1"/>
  <c r="Q247" i="1" s="1"/>
  <c r="N1307" i="1"/>
  <c r="N311" i="1"/>
  <c r="O1354" i="1"/>
  <c r="Q1354" i="1" s="1"/>
  <c r="Q1309" i="1"/>
  <c r="O686" i="1"/>
  <c r="Q686" i="1" s="1"/>
  <c r="Q1305" i="1"/>
  <c r="O744" i="1"/>
  <c r="Q744" i="1" s="1"/>
  <c r="Q1302" i="1"/>
  <c r="Q873" i="1"/>
  <c r="N738" i="1"/>
  <c r="Q1531" i="1"/>
  <c r="O1301" i="1"/>
  <c r="Q1301" i="1" s="1"/>
  <c r="N164" i="1"/>
  <c r="Q1261" i="1"/>
  <c r="N1148" i="1"/>
  <c r="O182" i="1"/>
  <c r="Q182" i="1" s="1"/>
  <c r="Q164" i="1"/>
  <c r="N1188" i="1"/>
  <c r="O1152" i="1"/>
  <c r="Q1152" i="1" s="1"/>
  <c r="O241" i="1"/>
  <c r="Q241" i="1" s="1"/>
  <c r="Q420" i="1"/>
  <c r="O895" i="1"/>
  <c r="Q895" i="1" s="1"/>
  <c r="O1417" i="1"/>
  <c r="Q1417" i="1" s="1"/>
  <c r="Q1448" i="1"/>
  <c r="O1010" i="1"/>
  <c r="Q1010" i="1" s="1"/>
  <c r="N824" i="1"/>
  <c r="N1299" i="1"/>
  <c r="O1456" i="1"/>
  <c r="Q1456" i="1" s="1"/>
  <c r="O450" i="1"/>
  <c r="Q450" i="1" s="1"/>
  <c r="Q793" i="1"/>
  <c r="O968" i="1"/>
  <c r="Q968" i="1" s="1"/>
  <c r="N153" i="1"/>
  <c r="N866" i="1"/>
  <c r="N1261" i="1"/>
  <c r="O989" i="1"/>
  <c r="Q989" i="1" s="1"/>
  <c r="Q1326" i="1"/>
  <c r="O777" i="1"/>
  <c r="Q777" i="1" s="1"/>
  <c r="Q1116" i="1"/>
  <c r="O1199" i="1"/>
  <c r="Q1199" i="1" s="1"/>
  <c r="N1487" i="1"/>
  <c r="Q1397" i="1"/>
  <c r="O1058" i="1"/>
  <c r="Q1058" i="1" s="1"/>
  <c r="O839" i="1"/>
  <c r="Q839" i="1" s="1"/>
  <c r="O740" i="1"/>
  <c r="Q740" i="1" s="1"/>
  <c r="N948" i="1"/>
  <c r="N192" i="1"/>
  <c r="O1262" i="1"/>
  <c r="Q1262" i="1" s="1"/>
  <c r="O814" i="1"/>
  <c r="Q814" i="1" s="1"/>
  <c r="Q1067" i="1"/>
  <c r="O235" i="1"/>
  <c r="Q235" i="1" s="1"/>
  <c r="Q1258" i="1"/>
  <c r="O1403" i="1"/>
  <c r="Q1403" i="1" s="1"/>
  <c r="O1399" i="1"/>
  <c r="Q1399" i="1" s="1"/>
  <c r="O1353" i="1"/>
  <c r="Q1353" i="1" s="1"/>
  <c r="Q200" i="1"/>
  <c r="O969" i="1"/>
  <c r="Q969" i="1" s="1"/>
  <c r="O860" i="1"/>
  <c r="Q860" i="1" s="1"/>
  <c r="Q1542" i="1"/>
  <c r="N193" i="1"/>
  <c r="N1365" i="1"/>
  <c r="N945" i="1"/>
  <c r="N893" i="1"/>
  <c r="Q568" i="1"/>
  <c r="O615" i="1"/>
  <c r="Q615" i="1" s="1"/>
  <c r="O1051" i="1"/>
  <c r="Q1051" i="1" s="1"/>
  <c r="O1038" i="1"/>
  <c r="Q1038" i="1" s="1"/>
  <c r="Q1189" i="1"/>
  <c r="Q522" i="1"/>
  <c r="N483" i="1"/>
  <c r="N1116" i="1"/>
  <c r="O1418" i="1"/>
  <c r="Q1418" i="1" s="1"/>
  <c r="O674" i="1"/>
  <c r="Q674" i="1" s="1"/>
  <c r="O1369" i="1"/>
  <c r="Q1369" i="1" s="1"/>
  <c r="O1534" i="1"/>
  <c r="Q1534" i="1" s="1"/>
  <c r="O1432" i="1"/>
  <c r="Q1432" i="1" s="1"/>
  <c r="O655" i="1"/>
  <c r="Q655" i="1" s="1"/>
  <c r="Q1105" i="1"/>
  <c r="O170" i="1"/>
  <c r="Q170" i="1" s="1"/>
  <c r="O803" i="1"/>
  <c r="Q803" i="1" s="1"/>
  <c r="O86" i="1"/>
  <c r="Q86" i="1" s="1"/>
  <c r="O1481" i="1"/>
  <c r="Q1481" i="1" s="1"/>
  <c r="N577" i="1"/>
  <c r="Q504" i="1"/>
  <c r="N1078" i="1"/>
  <c r="N902" i="1"/>
  <c r="Q119" i="1"/>
  <c r="O569" i="1"/>
  <c r="Q569" i="1" s="1"/>
  <c r="O176" i="1"/>
  <c r="Q176" i="1" s="1"/>
  <c r="Q135" i="1"/>
  <c r="O1451" i="1"/>
  <c r="Q1451" i="1" s="1"/>
  <c r="Q993" i="1"/>
  <c r="O1005" i="1"/>
  <c r="Q1005" i="1" s="1"/>
  <c r="O877" i="1"/>
  <c r="Q877" i="1" s="1"/>
  <c r="N1084" i="1"/>
  <c r="N279" i="1"/>
  <c r="N444" i="1"/>
  <c r="Q1422" i="1"/>
  <c r="Q156" i="1"/>
  <c r="Q1033" i="1"/>
  <c r="N568" i="1"/>
  <c r="Q1143" i="1"/>
  <c r="Q756" i="1"/>
  <c r="O1454" i="1"/>
  <c r="Q1454" i="1" s="1"/>
  <c r="Q729" i="1"/>
  <c r="Q1539" i="1"/>
  <c r="O998" i="1"/>
  <c r="Q998" i="1" s="1"/>
  <c r="Q1492" i="1"/>
  <c r="Q120" i="1"/>
  <c r="O1291" i="1"/>
  <c r="Q1291" i="1" s="1"/>
  <c r="O1530" i="1"/>
  <c r="Q1530" i="1" s="1"/>
  <c r="N1439" i="1"/>
  <c r="N1097" i="1"/>
  <c r="N993" i="1"/>
  <c r="N387" i="1"/>
  <c r="N1344" i="1"/>
  <c r="Q519" i="1"/>
  <c r="O1300" i="1"/>
  <c r="Q1300" i="1" s="1"/>
  <c r="Q317" i="1"/>
  <c r="O794" i="1"/>
  <c r="Q794" i="1" s="1"/>
  <c r="O1499" i="1"/>
  <c r="Q1499" i="1" s="1"/>
  <c r="O1287" i="1"/>
  <c r="Q1287" i="1" s="1"/>
  <c r="Q258" i="1"/>
  <c r="Q483" i="1"/>
  <c r="Q849" i="1"/>
  <c r="Q122" i="1"/>
  <c r="N156" i="1"/>
  <c r="N188" i="1"/>
  <c r="Q616" i="1"/>
  <c r="Q419" i="1"/>
  <c r="O852" i="1"/>
  <c r="Q852" i="1" s="1"/>
  <c r="N1387" i="1"/>
  <c r="N1067" i="1"/>
  <c r="Q898" i="1"/>
  <c r="O242" i="1"/>
  <c r="Q242" i="1" s="1"/>
  <c r="N522" i="1"/>
  <c r="N501" i="1"/>
  <c r="N157" i="1"/>
  <c r="O1046" i="1"/>
  <c r="Q1046" i="1" s="1"/>
  <c r="O107" i="1"/>
  <c r="Q107" i="1" s="1"/>
  <c r="Q1099" i="1"/>
  <c r="N985" i="1"/>
  <c r="N1539" i="1"/>
  <c r="N135" i="1"/>
  <c r="N225" i="1"/>
  <c r="N371" i="1"/>
  <c r="Q700" i="1"/>
  <c r="O1100" i="1"/>
  <c r="Q1100" i="1" s="1"/>
  <c r="O466" i="1"/>
  <c r="Q466" i="1" s="1"/>
  <c r="N898" i="1"/>
  <c r="O992" i="1"/>
  <c r="Q992" i="1" s="1"/>
  <c r="O296" i="1"/>
  <c r="Q296" i="1" s="1"/>
  <c r="O1202" i="1"/>
  <c r="Q1202" i="1" s="1"/>
  <c r="O621" i="1"/>
  <c r="Q621" i="1" s="1"/>
  <c r="N1158" i="1"/>
  <c r="N1335" i="1"/>
  <c r="O1001" i="1"/>
  <c r="Q1001" i="1" s="1"/>
  <c r="Q1224" i="1"/>
  <c r="O1524" i="1"/>
  <c r="Q1524" i="1" s="1"/>
  <c r="O51" i="1"/>
  <c r="Q51" i="1" s="1"/>
  <c r="O1140" i="1"/>
  <c r="Q1140" i="1" s="1"/>
  <c r="Q60" i="1"/>
  <c r="N601" i="1"/>
  <c r="N587" i="1"/>
  <c r="O1136" i="1"/>
  <c r="Q1136" i="1" s="1"/>
  <c r="Q935" i="1"/>
  <c r="N258" i="1"/>
  <c r="N232" i="1"/>
  <c r="N1542" i="1"/>
  <c r="Q587" i="1"/>
  <c r="Q601" i="1"/>
  <c r="Q1026" i="1"/>
  <c r="N476" i="1"/>
  <c r="N1531" i="1"/>
  <c r="N949" i="1"/>
  <c r="O1333" i="1"/>
  <c r="Q1333" i="1" s="1"/>
  <c r="O408" i="1"/>
  <c r="Q408" i="1" s="1"/>
  <c r="Q687" i="1"/>
  <c r="O735" i="1"/>
  <c r="Q735" i="1" s="1"/>
  <c r="O334" i="1"/>
  <c r="Q334" i="1" s="1"/>
  <c r="O422" i="1"/>
  <c r="Q422" i="1" s="1"/>
  <c r="Q946" i="1"/>
  <c r="O307" i="1"/>
  <c r="Q307" i="1" s="1"/>
  <c r="N616" i="1"/>
  <c r="N179" i="1"/>
  <c r="Q89" i="1"/>
  <c r="O958" i="1"/>
  <c r="Q958" i="1" s="1"/>
  <c r="O453" i="1"/>
  <c r="Q453" i="1" s="1"/>
  <c r="N191" i="1"/>
  <c r="O1450" i="1"/>
  <c r="Q1450" i="1" s="1"/>
  <c r="Q191" i="1"/>
  <c r="Q210" i="1"/>
  <c r="O167" i="1"/>
  <c r="Q167" i="1" s="1"/>
  <c r="O1281" i="1"/>
  <c r="Q1281" i="1" s="1"/>
  <c r="O953" i="1"/>
  <c r="Q953" i="1" s="1"/>
  <c r="Q240" i="1"/>
  <c r="Q605" i="1"/>
  <c r="N1331" i="1"/>
  <c r="N939" i="1"/>
  <c r="N1026" i="1"/>
  <c r="Q1028" i="1"/>
  <c r="N946" i="1"/>
  <c r="N1489" i="1"/>
  <c r="Q292" i="1"/>
  <c r="N229" i="1"/>
  <c r="N532" i="1"/>
  <c r="O980" i="1"/>
  <c r="Q980" i="1" s="1"/>
  <c r="Q751" i="1"/>
  <c r="N1093" i="1"/>
  <c r="O1079" i="1"/>
  <c r="Q1079" i="1" s="1"/>
  <c r="O959" i="1"/>
  <c r="Q959" i="1" s="1"/>
  <c r="O1334" i="1"/>
  <c r="Q1334" i="1" s="1"/>
  <c r="O947" i="1"/>
  <c r="Q947" i="1" s="1"/>
  <c r="O913" i="1"/>
  <c r="Q913" i="1" s="1"/>
  <c r="Q1114" i="1"/>
  <c r="O1310" i="1"/>
  <c r="Q1310" i="1" s="1"/>
  <c r="O668" i="1"/>
  <c r="Q668" i="1" s="1"/>
  <c r="N935" i="1"/>
  <c r="N1114" i="1"/>
  <c r="N1337" i="1"/>
  <c r="O1177" i="1"/>
  <c r="Q1177" i="1" s="1"/>
  <c r="O573" i="1"/>
  <c r="Q573" i="1" s="1"/>
  <c r="O1536" i="1"/>
  <c r="Q1536" i="1" s="1"/>
  <c r="Q327" i="1"/>
  <c r="Q990" i="1"/>
  <c r="O216" i="1"/>
  <c r="Q216" i="1" s="1"/>
  <c r="O802" i="1"/>
  <c r="Q802" i="1" s="1"/>
  <c r="O1341" i="1"/>
  <c r="Q1341" i="1" s="1"/>
  <c r="Q1484" i="1"/>
  <c r="O757" i="1"/>
  <c r="Q757" i="1" s="1"/>
  <c r="O950" i="1"/>
  <c r="Q950" i="1" s="1"/>
  <c r="O1197" i="1"/>
  <c r="Q1197" i="1" s="1"/>
  <c r="N82" i="1"/>
  <c r="N1105" i="1"/>
  <c r="N1128" i="1"/>
  <c r="N282" i="1"/>
  <c r="O614" i="1"/>
  <c r="Q614" i="1" s="1"/>
  <c r="N122" i="1"/>
  <c r="O842" i="1"/>
  <c r="Q842" i="1" s="1"/>
  <c r="Q454" i="1"/>
  <c r="Q811" i="1"/>
  <c r="N819" i="1"/>
  <c r="N789" i="1"/>
  <c r="N1292" i="1"/>
  <c r="N324" i="1"/>
  <c r="N1127" i="1"/>
  <c r="N677" i="1"/>
  <c r="O869" i="1"/>
  <c r="Q869" i="1" s="1"/>
  <c r="O534" i="1"/>
  <c r="Q534" i="1" s="1"/>
  <c r="Q1145" i="1"/>
  <c r="Q385" i="1"/>
  <c r="Q523" i="1"/>
  <c r="Q169" i="1"/>
  <c r="N116" i="1"/>
  <c r="O923" i="1"/>
  <c r="Q923" i="1" s="1"/>
  <c r="Q321" i="1"/>
  <c r="O189" i="1"/>
  <c r="Q189" i="1" s="1"/>
  <c r="Q1501" i="1"/>
  <c r="N748" i="1"/>
  <c r="O557" i="1"/>
  <c r="Q557" i="1" s="1"/>
  <c r="Q1029" i="1"/>
  <c r="Q282" i="1"/>
  <c r="O274" i="1"/>
  <c r="Q274" i="1" s="1"/>
  <c r="O1345" i="1"/>
  <c r="Q1345" i="1" s="1"/>
  <c r="O715" i="1"/>
  <c r="Q715" i="1" s="1"/>
  <c r="Q1103" i="1"/>
  <c r="Q671" i="1"/>
  <c r="O438" i="1"/>
  <c r="Q438" i="1" s="1"/>
  <c r="O1342" i="1"/>
  <c r="Q1342" i="1" s="1"/>
  <c r="N1103" i="1"/>
  <c r="N1397" i="1"/>
  <c r="N523" i="1"/>
  <c r="N765" i="1"/>
  <c r="N793" i="1"/>
  <c r="N1273" i="1"/>
  <c r="Q911" i="1"/>
  <c r="Q552" i="1"/>
  <c r="O1232" i="1"/>
  <c r="Q1232" i="1" s="1"/>
  <c r="O1429" i="1"/>
  <c r="Q1429" i="1" s="1"/>
  <c r="Q1337" i="1"/>
  <c r="N498" i="1"/>
  <c r="N203" i="1"/>
  <c r="Q79" i="1"/>
  <c r="O1049" i="1"/>
  <c r="Q1049" i="1" s="1"/>
  <c r="O1431" i="1"/>
  <c r="Q1431" i="1" s="1"/>
  <c r="N811" i="1"/>
  <c r="N1029" i="1"/>
  <c r="O986" i="1"/>
  <c r="Q986" i="1" s="1"/>
  <c r="O1065" i="1"/>
  <c r="Q1065" i="1" s="1"/>
  <c r="Q1229" i="1"/>
  <c r="O1405" i="1"/>
  <c r="Q1405" i="1" s="1"/>
  <c r="O1025" i="1"/>
  <c r="Q1025" i="1" s="1"/>
  <c r="Q106" i="1"/>
  <c r="N552" i="1"/>
  <c r="O781" i="1"/>
  <c r="Q781" i="1" s="1"/>
  <c r="Q694" i="1"/>
  <c r="Q754" i="1"/>
  <c r="N919" i="1"/>
  <c r="O315" i="1"/>
  <c r="Q315" i="1" s="1"/>
  <c r="O1113" i="1"/>
  <c r="Q1113" i="1" s="1"/>
  <c r="O610" i="1"/>
  <c r="Q610" i="1" s="1"/>
  <c r="Q677" i="1"/>
  <c r="N780" i="1"/>
  <c r="N1501" i="1"/>
  <c r="Q490" i="1"/>
  <c r="O1316" i="1"/>
  <c r="Q1316" i="1" s="1"/>
  <c r="O632" i="1"/>
  <c r="Q632" i="1" s="1"/>
  <c r="Q501" i="1"/>
  <c r="Q109" i="1"/>
  <c r="O1355" i="1"/>
  <c r="Q1355" i="1" s="1"/>
  <c r="O313" i="1"/>
  <c r="Q313" i="1" s="1"/>
  <c r="N671" i="1"/>
  <c r="N592" i="1"/>
  <c r="N834" i="1"/>
  <c r="N709" i="1"/>
  <c r="N987" i="1"/>
  <c r="N293" i="1"/>
  <c r="O1390" i="1"/>
  <c r="Q1390" i="1" s="1"/>
  <c r="O943" i="1"/>
  <c r="Q943" i="1" s="1"/>
  <c r="O954" i="1"/>
  <c r="Q954" i="1" s="1"/>
  <c r="O1289" i="1"/>
  <c r="Q1289" i="1" s="1"/>
  <c r="O212" i="1"/>
  <c r="Q212" i="1" s="1"/>
  <c r="Q742" i="1"/>
  <c r="N1009" i="1"/>
  <c r="N63" i="1"/>
  <c r="N398" i="1"/>
  <c r="N1422" i="1"/>
  <c r="N687" i="1"/>
  <c r="Q1427" i="1"/>
  <c r="N605" i="1"/>
  <c r="N1167" i="1"/>
  <c r="N132" i="1"/>
  <c r="Q1323" i="1"/>
  <c r="O380" i="1"/>
  <c r="Q380" i="1" s="1"/>
  <c r="O509" i="1"/>
  <c r="Q509" i="1" s="1"/>
  <c r="Q837" i="1"/>
  <c r="O505" i="1"/>
  <c r="Q505" i="1" s="1"/>
  <c r="N292" i="1"/>
  <c r="N1131" i="1"/>
  <c r="N335" i="1"/>
  <c r="N1192" i="1"/>
  <c r="O1225" i="1"/>
  <c r="Q1225" i="1" s="1"/>
  <c r="N710" i="1"/>
  <c r="O759" i="1"/>
  <c r="Q759" i="1" s="1"/>
  <c r="O377" i="1"/>
  <c r="Q377" i="1" s="1"/>
  <c r="N1416" i="1"/>
  <c r="N926" i="1"/>
  <c r="N742" i="1"/>
  <c r="N611" i="1"/>
  <c r="Q710" i="1"/>
  <c r="O1535" i="1"/>
  <c r="Q1535" i="1" s="1"/>
  <c r="O521" i="1"/>
  <c r="Q521" i="1" s="1"/>
  <c r="Q382" i="1"/>
  <c r="N123" i="1"/>
  <c r="N1033" i="1"/>
  <c r="Q922" i="1"/>
  <c r="O1329" i="1"/>
  <c r="Q1329" i="1" s="1"/>
  <c r="O244" i="1"/>
  <c r="Q244" i="1" s="1"/>
  <c r="N402" i="1"/>
  <c r="N564" i="1"/>
  <c r="Q834" i="1"/>
  <c r="Q1011" i="1"/>
  <c r="Q132" i="1"/>
  <c r="O928" i="1"/>
  <c r="Q928" i="1" s="1"/>
  <c r="Q1192" i="1"/>
  <c r="Q1466" i="1"/>
  <c r="N1269" i="1"/>
  <c r="N1466" i="1"/>
  <c r="N306" i="1"/>
  <c r="O1047" i="1"/>
  <c r="Q1047" i="1" s="1"/>
  <c r="Q293" i="1"/>
  <c r="Q592" i="1"/>
  <c r="Q564" i="1"/>
  <c r="Q1416" i="1"/>
  <c r="O1007" i="1"/>
  <c r="Q1007" i="1" s="1"/>
  <c r="O1419" i="1"/>
  <c r="Q1419" i="1" s="1"/>
  <c r="Q194" i="1"/>
  <c r="N131" i="1"/>
  <c r="N382" i="1"/>
  <c r="N260" i="1"/>
  <c r="O1511" i="1"/>
  <c r="Q1511" i="1" s="1"/>
  <c r="O1030" i="1"/>
  <c r="Q1030" i="1" s="1"/>
  <c r="Q402" i="1"/>
  <c r="Q82" i="1"/>
  <c r="Q797" i="1"/>
  <c r="Q61" i="1"/>
  <c r="N71" i="1"/>
  <c r="N420" i="1"/>
  <c r="O175" i="1"/>
  <c r="Q175" i="1" s="1"/>
  <c r="O916" i="1"/>
  <c r="Q916" i="1" s="1"/>
  <c r="Q432" i="1"/>
  <c r="N109" i="1"/>
  <c r="O808" i="1"/>
  <c r="Q808" i="1" s="1"/>
  <c r="Q611" i="1"/>
  <c r="O233" i="1"/>
  <c r="Q233" i="1" s="1"/>
  <c r="Q323" i="1"/>
  <c r="O147" i="1"/>
  <c r="Q147" i="1" s="1"/>
  <c r="Q666" i="1"/>
  <c r="N228" i="1"/>
  <c r="N79" i="1"/>
  <c r="N1326" i="1"/>
  <c r="Q613" i="1"/>
  <c r="O697" i="1"/>
  <c r="Q697" i="1" s="1"/>
  <c r="O1376" i="1"/>
  <c r="Q1376" i="1" s="1"/>
  <c r="Q111" i="1"/>
  <c r="N419" i="1"/>
  <c r="O1409" i="1"/>
  <c r="Q1409" i="1" s="1"/>
  <c r="O772" i="1"/>
  <c r="Q772" i="1" s="1"/>
  <c r="Q300" i="1"/>
  <c r="Q309" i="1"/>
  <c r="O1506" i="1"/>
  <c r="Q1506" i="1" s="1"/>
  <c r="N208" i="1"/>
  <c r="O395" i="1"/>
  <c r="Q395" i="1" s="1"/>
  <c r="O1093" i="1"/>
  <c r="Q1093" i="1" s="1"/>
  <c r="N845" i="1"/>
  <c r="N1315" i="1"/>
  <c r="O1468" i="1"/>
  <c r="Q1468" i="1" s="1"/>
  <c r="N434" i="1"/>
  <c r="N379" i="1"/>
  <c r="N631" i="1"/>
  <c r="N72" i="1"/>
  <c r="Q530" i="1"/>
  <c r="N1407" i="1"/>
  <c r="O487" i="1"/>
  <c r="Q487" i="1" s="1"/>
  <c r="O1443" i="1"/>
  <c r="Q1443" i="1" s="1"/>
  <c r="O1548" i="1"/>
  <c r="Q1548" i="1" s="1"/>
  <c r="O1091" i="1"/>
  <c r="Q1091" i="1" s="1"/>
  <c r="N1484" i="1"/>
  <c r="N1011" i="1"/>
  <c r="N149" i="1"/>
  <c r="N120" i="1"/>
  <c r="Q1009" i="1"/>
  <c r="Q301" i="1"/>
  <c r="Q845" i="1"/>
  <c r="Q1385" i="1"/>
  <c r="Q434" i="1"/>
  <c r="Q1044" i="1"/>
  <c r="O786" i="1"/>
  <c r="Q786" i="1" s="1"/>
  <c r="N391" i="1"/>
  <c r="N896" i="1"/>
  <c r="N166" i="1"/>
  <c r="N1385" i="1"/>
  <c r="N1502" i="1"/>
  <c r="N1044" i="1"/>
  <c r="N357" i="1"/>
  <c r="Q318" i="1"/>
  <c r="O1157" i="1"/>
  <c r="Q1157" i="1" s="1"/>
  <c r="N465" i="1"/>
  <c r="N80" i="1"/>
  <c r="O1332" i="1"/>
  <c r="Q1332" i="1" s="1"/>
  <c r="O1063" i="1"/>
  <c r="Q1063" i="1" s="1"/>
  <c r="O579" i="1"/>
  <c r="Q579" i="1" s="1"/>
  <c r="O887" i="1"/>
  <c r="Q887" i="1" s="1"/>
  <c r="O367" i="1"/>
  <c r="Q367" i="1" s="1"/>
  <c r="N560" i="1"/>
  <c r="N194" i="1"/>
  <c r="O747" i="1"/>
  <c r="Q747" i="1" s="1"/>
  <c r="Q1315" i="1"/>
  <c r="Q896" i="1"/>
  <c r="N981" i="1"/>
  <c r="N359" i="1"/>
  <c r="Q386" i="1"/>
  <c r="N386" i="1"/>
  <c r="O1241" i="1"/>
  <c r="Q1241" i="1" s="1"/>
  <c r="O337" i="1"/>
  <c r="Q337" i="1" s="1"/>
  <c r="O143" i="1"/>
  <c r="Q143" i="1" s="1"/>
  <c r="Q1407" i="1"/>
  <c r="N1545" i="1"/>
  <c r="O417" i="1"/>
  <c r="Q417" i="1" s="1"/>
  <c r="O933" i="1"/>
  <c r="Q933" i="1" s="1"/>
  <c r="O556" i="1"/>
  <c r="Q556" i="1" s="1"/>
  <c r="O1324" i="1"/>
  <c r="Q1324" i="1" s="1"/>
  <c r="N1480" i="1"/>
  <c r="O1424" i="1"/>
  <c r="Q1424" i="1" s="1"/>
  <c r="Q379" i="1"/>
  <c r="O817" i="1"/>
  <c r="Q817" i="1" s="1"/>
  <c r="Q1024" i="1"/>
  <c r="N1198" i="1"/>
  <c r="O1076" i="1"/>
  <c r="Q1076" i="1" s="1"/>
  <c r="O1081" i="1"/>
  <c r="Q1081" i="1" s="1"/>
  <c r="Q465" i="1"/>
  <c r="O90" i="1"/>
  <c r="Q90" i="1" s="1"/>
  <c r="Q475" i="1"/>
  <c r="N612" i="1"/>
  <c r="N666" i="1"/>
  <c r="Q774" i="1"/>
  <c r="O596" i="1"/>
  <c r="Q596" i="1" s="1"/>
  <c r="O1404" i="1"/>
  <c r="Q1404" i="1" s="1"/>
  <c r="Q761" i="1"/>
  <c r="Q125" i="1"/>
  <c r="Q76" i="1"/>
  <c r="N133" i="1"/>
  <c r="N1145" i="1"/>
  <c r="O1312" i="1"/>
  <c r="Q1312" i="1" s="1"/>
  <c r="O68" i="1"/>
  <c r="Q68" i="1" s="1"/>
  <c r="O73" i="1"/>
  <c r="Q73" i="1" s="1"/>
  <c r="N1317" i="1"/>
  <c r="O101" i="1"/>
  <c r="Q101" i="1" s="1"/>
  <c r="N1013" i="1"/>
  <c r="Q571" i="1"/>
  <c r="O851" i="1"/>
  <c r="Q851" i="1" s="1"/>
  <c r="N899" i="1"/>
  <c r="O98" i="1"/>
  <c r="Q98" i="1" s="1"/>
  <c r="Q236" i="1"/>
  <c r="O1491" i="1"/>
  <c r="Q1491" i="1" s="1"/>
  <c r="O341" i="1"/>
  <c r="Q341" i="1" s="1"/>
  <c r="O1500" i="1"/>
  <c r="Q1500" i="1" s="1"/>
  <c r="Q442" i="1"/>
  <c r="O879" i="1"/>
  <c r="Q879" i="1" s="1"/>
  <c r="Q995" i="1"/>
  <c r="N1249" i="1"/>
  <c r="O1433" i="1"/>
  <c r="Q1433" i="1" s="1"/>
  <c r="O1122" i="1"/>
  <c r="Q1122" i="1" s="1"/>
  <c r="O1410" i="1"/>
  <c r="Q1410" i="1" s="1"/>
  <c r="O695" i="1"/>
  <c r="Q695" i="1" s="1"/>
  <c r="O414" i="1"/>
  <c r="Q414" i="1" s="1"/>
  <c r="O506" i="1"/>
  <c r="Q506" i="1" s="1"/>
  <c r="O1458" i="1"/>
  <c r="Q1458" i="1" s="1"/>
  <c r="Q478" i="1"/>
  <c r="N774" i="1"/>
  <c r="N1246" i="1"/>
  <c r="N797" i="1"/>
  <c r="N106" i="1"/>
  <c r="N1229" i="1"/>
  <c r="N1189" i="1"/>
  <c r="O226" i="1"/>
  <c r="Q226" i="1" s="1"/>
  <c r="O1048" i="1"/>
  <c r="Q1048" i="1" s="1"/>
  <c r="O1230" i="1"/>
  <c r="Q1230" i="1" s="1"/>
  <c r="Q599" i="1"/>
  <c r="O795" i="1"/>
  <c r="Q795" i="1" s="1"/>
  <c r="Q357" i="1"/>
  <c r="O865" i="1"/>
  <c r="Q865" i="1" s="1"/>
  <c r="Q1228" i="1"/>
  <c r="O375" i="1"/>
  <c r="Q375" i="1" s="1"/>
  <c r="Q324" i="1"/>
  <c r="N911" i="1"/>
  <c r="N990" i="1"/>
  <c r="N1143" i="1"/>
  <c r="N1366" i="1"/>
  <c r="Q942" i="1"/>
  <c r="Q204" i="1"/>
  <c r="O847" i="1"/>
  <c r="Q847" i="1" s="1"/>
  <c r="N65" i="1"/>
  <c r="Q269" i="1"/>
  <c r="O972" i="1"/>
  <c r="Q972" i="1" s="1"/>
  <c r="Q999" i="1"/>
  <c r="Q103" i="1"/>
  <c r="O788" i="1"/>
  <c r="Q788" i="1" s="1"/>
  <c r="N111" i="1"/>
  <c r="N737" i="1"/>
  <c r="N922" i="1"/>
  <c r="O1066" i="1"/>
  <c r="Q1066" i="1" s="1"/>
  <c r="Q979" i="1"/>
  <c r="N267" i="1"/>
  <c r="N886" i="1"/>
  <c r="N1023" i="1"/>
  <c r="N1014" i="1"/>
  <c r="O1107" i="1"/>
  <c r="Q1107" i="1" s="1"/>
  <c r="O141" i="1"/>
  <c r="Q141" i="1" s="1"/>
  <c r="N635" i="1"/>
  <c r="O1378" i="1"/>
  <c r="Q1378" i="1" s="1"/>
  <c r="Q859" i="1"/>
  <c r="Q391" i="1"/>
  <c r="O1181" i="1"/>
  <c r="Q1181" i="1" s="1"/>
  <c r="N1430" i="1"/>
  <c r="N646" i="1"/>
  <c r="N849" i="1"/>
  <c r="N385" i="1"/>
  <c r="Q449" i="1"/>
  <c r="N1024" i="1"/>
  <c r="N613" i="1"/>
  <c r="O1505" i="1"/>
  <c r="Q1505" i="1" s="1"/>
  <c r="Q65" i="1"/>
  <c r="N432" i="1"/>
  <c r="N125" i="1"/>
  <c r="N761" i="1"/>
  <c r="O881" i="1"/>
  <c r="Q881" i="1" s="1"/>
  <c r="O412" i="1"/>
  <c r="Q412" i="1" s="1"/>
  <c r="Q623" i="1"/>
  <c r="O595" i="1"/>
  <c r="Q595" i="1" s="1"/>
  <c r="O713" i="1"/>
  <c r="Q713" i="1" s="1"/>
  <c r="O964" i="1"/>
  <c r="Q964" i="1" s="1"/>
  <c r="N1037" i="1"/>
  <c r="N952" i="1"/>
  <c r="N504" i="1"/>
  <c r="N301" i="1"/>
  <c r="O411" i="1"/>
  <c r="Q411" i="1" s="1"/>
  <c r="N103" i="1"/>
  <c r="Q1430" i="1"/>
  <c r="N458" i="1"/>
  <c r="N240" i="1"/>
  <c r="N327" i="1"/>
  <c r="N798" i="1"/>
  <c r="O1171" i="1"/>
  <c r="Q1171" i="1" s="1"/>
  <c r="N530" i="1"/>
  <c r="N1092" i="1"/>
  <c r="N199" i="1"/>
  <c r="O1380" i="1"/>
  <c r="Q1380" i="1" s="1"/>
  <c r="Q1525" i="1"/>
  <c r="O1233" i="1"/>
  <c r="Q1233" i="1" s="1"/>
  <c r="N1364" i="1"/>
  <c r="N338" i="1"/>
  <c r="N323" i="1"/>
  <c r="N1383" i="1"/>
  <c r="O702" i="1"/>
  <c r="Q702" i="1" s="1"/>
  <c r="Q1364" i="1"/>
  <c r="Q338" i="1"/>
  <c r="Q1208" i="1"/>
  <c r="O689" i="1"/>
  <c r="Q689" i="1" s="1"/>
  <c r="O213" i="1"/>
  <c r="Q213" i="1" s="1"/>
  <c r="O727" i="1"/>
  <c r="Q727" i="1" s="1"/>
  <c r="Q199" i="1"/>
  <c r="N638" i="1"/>
  <c r="N1444" i="1"/>
  <c r="N519" i="1"/>
  <c r="N1525" i="1"/>
  <c r="N1303" i="1"/>
  <c r="Q1383" i="1"/>
  <c r="N318" i="1"/>
  <c r="N1228" i="1"/>
  <c r="O856" i="1"/>
  <c r="Q856" i="1" s="1"/>
  <c r="Q1303" i="1"/>
  <c r="O684" i="1"/>
  <c r="Q684" i="1" s="1"/>
  <c r="N837" i="1"/>
  <c r="O468" i="1"/>
  <c r="Q468" i="1" s="1"/>
  <c r="Q956" i="1"/>
  <c r="O91" i="1"/>
  <c r="Q91" i="1" s="1"/>
  <c r="N447" i="1"/>
  <c r="N1074" i="1"/>
  <c r="Q832" i="1"/>
  <c r="O1055" i="1"/>
  <c r="Q1055" i="1" s="1"/>
  <c r="O1374" i="1"/>
  <c r="Q1374" i="1" s="1"/>
  <c r="O1297" i="1"/>
  <c r="Q1297" i="1" s="1"/>
  <c r="N1513" i="1"/>
  <c r="N1322" i="1"/>
  <c r="N835" i="1"/>
  <c r="O1227" i="1"/>
  <c r="Q1227" i="1" s="1"/>
  <c r="Q1384" i="1"/>
  <c r="Q1322" i="1"/>
  <c r="N656" i="1"/>
  <c r="N870" i="1"/>
  <c r="N821" i="1"/>
  <c r="O481" i="1"/>
  <c r="Q481" i="1" s="1"/>
  <c r="O882" i="1"/>
  <c r="Q882" i="1" s="1"/>
  <c r="O767" i="1"/>
  <c r="Q767" i="1" s="1"/>
  <c r="N862" i="1"/>
  <c r="Q764" i="1"/>
  <c r="Q870" i="1"/>
  <c r="O1104" i="1"/>
  <c r="Q1104" i="1" s="1"/>
  <c r="O792" i="1"/>
  <c r="Q792" i="1" s="1"/>
  <c r="O405" i="1"/>
  <c r="Q405" i="1" s="1"/>
  <c r="N679" i="1"/>
  <c r="N200" i="1"/>
  <c r="O219" i="1"/>
  <c r="Q219" i="1" s="1"/>
  <c r="Q858" i="1"/>
  <c r="O1238" i="1"/>
  <c r="Q1238" i="1" s="1"/>
  <c r="Q154" i="1"/>
  <c r="N764" i="1"/>
  <c r="N927" i="1"/>
  <c r="O563" i="1"/>
  <c r="Q563" i="1" s="1"/>
  <c r="Q612" i="1"/>
  <c r="O726" i="1"/>
  <c r="Q726" i="1" s="1"/>
  <c r="O1349" i="1"/>
  <c r="Q1349" i="1" s="1"/>
  <c r="O1285" i="1"/>
  <c r="Q1285" i="1" s="1"/>
  <c r="O1135" i="1"/>
  <c r="Q1135" i="1" s="1"/>
  <c r="N729" i="1"/>
  <c r="N623" i="1"/>
  <c r="N861" i="1"/>
  <c r="N1028" i="1"/>
  <c r="N644" i="1"/>
  <c r="Q929" i="1"/>
  <c r="N894" i="1"/>
  <c r="O602" i="1"/>
  <c r="Q602" i="1" s="1"/>
  <c r="N1056" i="1"/>
  <c r="N62" i="1"/>
  <c r="O381" i="1"/>
  <c r="Q381" i="1" s="1"/>
  <c r="O636" i="1"/>
  <c r="Q636" i="1" s="1"/>
  <c r="N581" i="1"/>
  <c r="N599" i="1"/>
  <c r="O491" i="1"/>
  <c r="Q491" i="1" s="1"/>
  <c r="Q329" i="1"/>
  <c r="N580" i="1"/>
  <c r="N169" i="1"/>
  <c r="Q331" i="1"/>
  <c r="O1529" i="1"/>
  <c r="Q1529" i="1" s="1"/>
  <c r="O1362" i="1"/>
  <c r="Q1362" i="1" s="1"/>
  <c r="N238" i="1"/>
  <c r="Q62" i="1"/>
  <c r="Q679" i="1"/>
  <c r="Q333" i="1"/>
  <c r="Q529" i="1"/>
  <c r="O206" i="1"/>
  <c r="Q206" i="1" s="1"/>
  <c r="Q52" i="1"/>
  <c r="O155" i="1"/>
  <c r="Q155" i="1" s="1"/>
  <c r="O994" i="1"/>
  <c r="Q994" i="1" s="1"/>
  <c r="N918" i="1"/>
  <c r="N284" i="1"/>
  <c r="Q861" i="1"/>
  <c r="Q918" i="1"/>
  <c r="O1271" i="1"/>
  <c r="Q1271" i="1" s="1"/>
  <c r="N529" i="1"/>
  <c r="O195" i="1"/>
  <c r="Q195" i="1" s="1"/>
  <c r="O660" i="1"/>
  <c r="Q660" i="1" s="1"/>
  <c r="N473" i="1"/>
  <c r="N1098" i="1"/>
  <c r="O1423" i="1"/>
  <c r="Q1423" i="1" s="1"/>
  <c r="Q114" i="1"/>
  <c r="O1263" i="1"/>
  <c r="Q1263" i="1" s="1"/>
  <c r="Q652" i="1"/>
  <c r="O688" i="1"/>
  <c r="Q688" i="1" s="1"/>
  <c r="Q93" i="1"/>
  <c r="N449" i="1"/>
  <c r="O796" i="1"/>
  <c r="Q796" i="1" s="1"/>
  <c r="O1363" i="1"/>
  <c r="Q1363" i="1" s="1"/>
  <c r="Q473" i="1"/>
  <c r="O295" i="1"/>
  <c r="Q295" i="1" s="1"/>
  <c r="N782" i="1"/>
  <c r="N418" i="1"/>
  <c r="O1504" i="1"/>
  <c r="Q1504" i="1" s="1"/>
  <c r="N1306" i="1"/>
  <c r="O721" i="1"/>
  <c r="Q721" i="1" s="1"/>
  <c r="O1151" i="1"/>
  <c r="Q1151" i="1" s="1"/>
  <c r="Q782" i="1"/>
  <c r="Q351" i="1"/>
  <c r="O102" i="1"/>
  <c r="Q102" i="1" s="1"/>
  <c r="O136" i="1"/>
  <c r="Q136" i="1" s="1"/>
  <c r="Q1306" i="1"/>
  <c r="O872" i="1"/>
  <c r="Q872" i="1" s="1"/>
  <c r="O1012" i="1"/>
  <c r="Q1012" i="1" s="1"/>
  <c r="O183" i="1"/>
  <c r="Q183" i="1" s="1"/>
  <c r="O1428" i="1"/>
  <c r="Q1428" i="1" s="1"/>
  <c r="O1201" i="1"/>
  <c r="Q1201" i="1" s="1"/>
  <c r="O932" i="1"/>
  <c r="Q932" i="1" s="1"/>
  <c r="O634" i="1"/>
  <c r="Q634" i="1" s="1"/>
  <c r="O421" i="1"/>
  <c r="Q421" i="1" s="1"/>
  <c r="Q1473" i="1"/>
  <c r="O1446" i="1"/>
  <c r="Q1446" i="1" s="1"/>
  <c r="O1447" i="1"/>
  <c r="Q1447" i="1" s="1"/>
  <c r="O575" i="1"/>
  <c r="Q575" i="1" s="1"/>
  <c r="O265" i="1"/>
  <c r="Q265" i="1" s="1"/>
  <c r="O448" i="1"/>
  <c r="Q448" i="1" s="1"/>
  <c r="Q1057" i="1"/>
  <c r="O227" i="1"/>
  <c r="Q227" i="1" s="1"/>
  <c r="Q733" i="1"/>
  <c r="N1162" i="1"/>
  <c r="N525" i="1"/>
  <c r="O864" i="1"/>
  <c r="Q864" i="1" s="1"/>
  <c r="O696" i="1"/>
  <c r="Q696" i="1" s="1"/>
  <c r="N277" i="1"/>
  <c r="N704" i="1"/>
  <c r="O142" i="1"/>
  <c r="Q142" i="1" s="1"/>
  <c r="O416" i="1"/>
  <c r="Q416" i="1" s="1"/>
  <c r="O518" i="1"/>
  <c r="Q518" i="1" s="1"/>
  <c r="O1268" i="1"/>
  <c r="Q1268" i="1" s="1"/>
  <c r="Q871" i="1"/>
  <c r="O1514" i="1"/>
  <c r="Q1514" i="1" s="1"/>
  <c r="Q83" i="1"/>
  <c r="O1134" i="1"/>
  <c r="Q1134" i="1" s="1"/>
  <c r="O1327" i="1"/>
  <c r="Q1327" i="1" s="1"/>
  <c r="O396" i="1"/>
  <c r="Q396" i="1" s="1"/>
  <c r="O1087" i="1"/>
  <c r="Q1087" i="1" s="1"/>
  <c r="O1015" i="1"/>
  <c r="Q1015" i="1" s="1"/>
  <c r="N304" i="1"/>
  <c r="N500" i="1"/>
  <c r="N1492" i="1"/>
  <c r="O1462" i="1"/>
  <c r="Q1462" i="1" s="1"/>
  <c r="O1486" i="1"/>
  <c r="Q1486" i="1" s="1"/>
  <c r="O659" i="1"/>
  <c r="Q659" i="1" s="1"/>
  <c r="O1479" i="1"/>
  <c r="Q1479" i="1" s="1"/>
  <c r="O647" i="1"/>
  <c r="Q647" i="1" s="1"/>
  <c r="O1175" i="1"/>
  <c r="Q1175" i="1" s="1"/>
  <c r="O1045" i="1"/>
  <c r="Q1045" i="1" s="1"/>
  <c r="O1153" i="1"/>
  <c r="Q1153" i="1" s="1"/>
  <c r="N832" i="1"/>
  <c r="N1082" i="1"/>
  <c r="O1249" i="1"/>
  <c r="Q1249" i="1" s="1"/>
  <c r="O826" i="1"/>
  <c r="Q826" i="1" s="1"/>
  <c r="O259" i="1"/>
  <c r="Q259" i="1" s="1"/>
  <c r="O1275" i="1"/>
  <c r="Q1275" i="1" s="1"/>
  <c r="O455" i="1"/>
  <c r="Q455" i="1" s="1"/>
  <c r="N331" i="1"/>
  <c r="N329" i="1"/>
  <c r="O345" i="1"/>
  <c r="Q345" i="1" s="1"/>
  <c r="O975" i="1"/>
  <c r="Q975" i="1" s="1"/>
  <c r="N454" i="1"/>
  <c r="N1494" i="1"/>
  <c r="N1517" i="1"/>
  <c r="N705" i="1"/>
  <c r="O1090" i="1"/>
  <c r="Q1090" i="1" s="1"/>
  <c r="N664" i="1"/>
  <c r="Q1056" i="1"/>
  <c r="O1415" i="1"/>
  <c r="Q1415" i="1" s="1"/>
  <c r="N754" i="1"/>
  <c r="N154" i="1"/>
  <c r="N1075" i="1"/>
  <c r="N639" i="1"/>
  <c r="Q680" i="1"/>
  <c r="O787" i="1"/>
  <c r="Q787" i="1" s="1"/>
  <c r="Q431" i="1"/>
  <c r="Q1464" i="1"/>
  <c r="O443" i="1"/>
  <c r="Q443" i="1" s="1"/>
  <c r="Q1120" i="1"/>
  <c r="O407" i="1"/>
  <c r="Q407" i="1" s="1"/>
  <c r="Q1444" i="1"/>
  <c r="N475" i="1"/>
  <c r="N626" i="1"/>
  <c r="N442" i="1"/>
  <c r="O266" i="1"/>
  <c r="Q266" i="1" s="1"/>
  <c r="N89" i="1"/>
  <c r="O583" i="1"/>
  <c r="Q583" i="1" s="1"/>
  <c r="N333" i="1"/>
  <c r="N1427" i="1"/>
  <c r="N555" i="1"/>
  <c r="O712" i="1"/>
  <c r="Q712" i="1" s="1"/>
  <c r="O1370" i="1"/>
  <c r="Q1370" i="1" s="1"/>
  <c r="N264" i="1"/>
  <c r="N956" i="1"/>
  <c r="N942" i="1"/>
  <c r="N1208" i="1"/>
  <c r="O285" i="1"/>
  <c r="Q285" i="1" s="1"/>
  <c r="N204" i="1"/>
  <c r="N1520" i="1"/>
  <c r="N1086" i="1"/>
  <c r="N52" i="1"/>
  <c r="O625" i="1"/>
  <c r="Q625" i="1" s="1"/>
  <c r="N1060" i="1"/>
  <c r="N1142" i="1"/>
  <c r="N733" i="1"/>
  <c r="Q773" i="1"/>
  <c r="Q640" i="1"/>
  <c r="O70" i="1"/>
  <c r="Q70" i="1" s="1"/>
  <c r="O1252" i="1"/>
  <c r="Q1252" i="1" s="1"/>
  <c r="O397" i="1"/>
  <c r="Q397" i="1" s="1"/>
  <c r="Q639" i="1"/>
  <c r="N309" i="1"/>
  <c r="N269" i="1"/>
  <c r="N1309" i="1"/>
  <c r="O1138" i="1"/>
  <c r="Q1138" i="1" s="1"/>
  <c r="Q1219" i="1"/>
  <c r="O1096" i="1"/>
  <c r="Q1096" i="1" s="1"/>
  <c r="O976" i="1"/>
  <c r="Q976" i="1" s="1"/>
  <c r="O828" i="1"/>
  <c r="Q828" i="1" s="1"/>
  <c r="O139" i="1"/>
  <c r="Q139" i="1" s="1"/>
  <c r="O1396" i="1"/>
  <c r="Q1396" i="1" s="1"/>
  <c r="O889" i="1"/>
  <c r="Q889" i="1" s="1"/>
  <c r="N1120" i="1"/>
  <c r="O451" i="1"/>
  <c r="Q451" i="1" s="1"/>
  <c r="N717" i="1"/>
  <c r="O344" i="1"/>
  <c r="Q344" i="1" s="1"/>
  <c r="Q598" i="1"/>
  <c r="N936" i="1"/>
  <c r="Q633" i="1"/>
  <c r="O1270" i="1"/>
  <c r="Q1270" i="1" s="1"/>
  <c r="O1124" i="1"/>
  <c r="Q1124" i="1" s="1"/>
  <c r="N478" i="1"/>
  <c r="O1474" i="1"/>
  <c r="Q1474" i="1" s="1"/>
  <c r="O630" i="1"/>
  <c r="Q630" i="1" s="1"/>
  <c r="Q549" i="1"/>
  <c r="Q731" i="1"/>
  <c r="Q1118" i="1"/>
  <c r="O890" i="1"/>
  <c r="Q890" i="1" s="1"/>
  <c r="O588" i="1"/>
  <c r="Q588" i="1" s="1"/>
  <c r="N316" i="1"/>
  <c r="O1544" i="1"/>
  <c r="Q1544" i="1" s="1"/>
  <c r="O1190" i="1"/>
  <c r="Q1190" i="1" s="1"/>
  <c r="O1360" i="1"/>
  <c r="Q1360" i="1" s="1"/>
  <c r="O254" i="1"/>
  <c r="Q254" i="1" s="1"/>
  <c r="O352" i="1"/>
  <c r="Q352" i="1" s="1"/>
  <c r="Q374" i="1"/>
  <c r="O912" i="1"/>
  <c r="Q912" i="1" s="1"/>
  <c r="O1298" i="1"/>
  <c r="Q1298" i="1" s="1"/>
  <c r="N1384" i="1"/>
  <c r="O848" i="1"/>
  <c r="Q848" i="1" s="1"/>
  <c r="O163" i="1"/>
  <c r="Q163" i="1" s="1"/>
  <c r="N731" i="1"/>
  <c r="O1460" i="1"/>
  <c r="Q1460" i="1" s="1"/>
  <c r="N55" i="1"/>
  <c r="N618" i="1"/>
  <c r="N1219" i="1"/>
  <c r="Q1080" i="1"/>
  <c r="Q150" i="1"/>
  <c r="N1413" i="1"/>
  <c r="N320" i="1"/>
  <c r="O578" i="1"/>
  <c r="Q578" i="1" s="1"/>
  <c r="O525" i="1"/>
  <c r="Q525" i="1" s="1"/>
  <c r="O1194" i="1"/>
  <c r="Q1194" i="1" s="1"/>
  <c r="O1277" i="1"/>
  <c r="Q1277" i="1" s="1"/>
  <c r="O1278" i="1"/>
  <c r="Q1278" i="1" s="1"/>
  <c r="O1125" i="1"/>
  <c r="Q1125" i="1" s="1"/>
  <c r="O1386" i="1"/>
  <c r="Q1386" i="1" s="1"/>
  <c r="O467" i="1"/>
  <c r="Q467" i="1" s="1"/>
  <c r="Q413" i="1"/>
  <c r="O1318" i="1"/>
  <c r="Q1318" i="1" s="1"/>
  <c r="N858" i="1"/>
  <c r="N236" i="1"/>
  <c r="O566" i="1"/>
  <c r="Q566" i="1" s="1"/>
  <c r="Q511" i="1"/>
  <c r="O973" i="1"/>
  <c r="Q973" i="1" s="1"/>
  <c r="N413" i="1"/>
  <c r="O624" i="1"/>
  <c r="Q624" i="1" s="1"/>
  <c r="O1282" i="1"/>
  <c r="Q1282" i="1" s="1"/>
  <c r="O1094" i="1"/>
  <c r="Q1094" i="1" s="1"/>
  <c r="Q290" i="1"/>
  <c r="Q1367" i="1"/>
  <c r="N1118" i="1"/>
  <c r="O536" i="1"/>
  <c r="Q536" i="1" s="1"/>
  <c r="O643" i="1"/>
  <c r="Q643" i="1" s="1"/>
  <c r="Q320" i="1"/>
  <c r="N300" i="1"/>
  <c r="O1121" i="1"/>
  <c r="Q1121" i="1" s="1"/>
  <c r="O825" i="1"/>
  <c r="Q825" i="1" s="1"/>
  <c r="O1440" i="1"/>
  <c r="Q1440" i="1" s="1"/>
  <c r="N1099" i="1"/>
  <c r="O365" i="1"/>
  <c r="Q365" i="1" s="1"/>
  <c r="Q129" i="1"/>
  <c r="O1358" i="1"/>
  <c r="Q1358" i="1" s="1"/>
  <c r="N129" i="1"/>
  <c r="N871" i="1"/>
  <c r="N1521" i="1"/>
  <c r="N511" i="1"/>
  <c r="N979" i="1"/>
  <c r="N900" i="1"/>
  <c r="N627" i="1"/>
  <c r="N114" i="1"/>
  <c r="N290" i="1"/>
  <c r="N680" i="1"/>
  <c r="Q171" i="1"/>
  <c r="N700" i="1"/>
  <c r="N929" i="1"/>
  <c r="O428" i="1"/>
  <c r="Q428" i="1" s="1"/>
  <c r="O1043" i="1"/>
  <c r="Q1043" i="1" s="1"/>
  <c r="O838" i="1"/>
  <c r="Q838" i="1" s="1"/>
  <c r="O714" i="1"/>
  <c r="Q714" i="1" s="1"/>
  <c r="N291" i="1"/>
  <c r="N150" i="1"/>
  <c r="N210" i="1"/>
  <c r="N54" i="1"/>
  <c r="O875" i="1"/>
  <c r="Q875" i="1" s="1"/>
  <c r="N1080" i="1"/>
  <c r="N1367" i="1"/>
  <c r="N250" i="1"/>
  <c r="O1352" i="1"/>
  <c r="Q1352" i="1" s="1"/>
  <c r="N883" i="1"/>
  <c r="N694" i="1"/>
  <c r="N691" i="1"/>
  <c r="N690" i="1"/>
  <c r="O53" i="1"/>
  <c r="Q53" i="1" s="1"/>
  <c r="N53" i="1"/>
  <c r="O84" i="1"/>
  <c r="Q84" i="1" s="1"/>
  <c r="O736" i="1"/>
  <c r="Q736" i="1" s="1"/>
  <c r="O1016" i="1"/>
  <c r="Q1016" i="1" s="1"/>
  <c r="N818" i="1"/>
  <c r="N1305" i="1"/>
  <c r="N571" i="1"/>
  <c r="O620" i="1"/>
  <c r="Q620" i="1" s="1"/>
  <c r="N598" i="1"/>
  <c r="N652" i="1"/>
  <c r="N1473" i="1"/>
  <c r="O1392" i="1"/>
  <c r="Q1392" i="1" s="1"/>
  <c r="N321" i="1"/>
  <c r="Q471" i="1"/>
  <c r="O1141" i="1"/>
  <c r="Q1141" i="1" s="1"/>
  <c r="N859" i="1"/>
  <c r="N95" i="1"/>
  <c r="N76" i="1"/>
  <c r="O57" i="1"/>
  <c r="Q57" i="1" s="1"/>
  <c r="N57" i="1"/>
  <c r="O681" i="1"/>
  <c r="Q681" i="1" s="1"/>
  <c r="O1039" i="1"/>
  <c r="Q1039" i="1" s="1"/>
  <c r="O1395" i="1"/>
  <c r="Q1395" i="1" s="1"/>
  <c r="O1221" i="1"/>
  <c r="Q1221" i="1" s="1"/>
  <c r="O1165" i="1"/>
  <c r="Q1165" i="1" s="1"/>
  <c r="O675" i="1"/>
  <c r="Q675" i="1" s="1"/>
  <c r="O275" i="1"/>
  <c r="Q275" i="1" s="1"/>
  <c r="N773" i="1"/>
  <c r="N1464" i="1"/>
  <c r="O1185" i="1"/>
  <c r="Q1185" i="1" s="1"/>
  <c r="O517" i="1"/>
  <c r="Q517" i="1" s="1"/>
  <c r="N854" i="1"/>
  <c r="N999" i="1"/>
  <c r="N425" i="1"/>
  <c r="Q690" i="1"/>
  <c r="O627" i="1"/>
  <c r="Q627" i="1" s="1"/>
  <c r="N1453" i="1"/>
  <c r="Q691" i="1"/>
  <c r="O670" i="1"/>
  <c r="Q670" i="1" s="1"/>
  <c r="O618" i="1"/>
  <c r="Q618" i="1" s="1"/>
  <c r="N570" i="1"/>
  <c r="N351" i="1"/>
  <c r="N751" i="1"/>
  <c r="O58" i="1"/>
  <c r="N58" i="1"/>
  <c r="O214" i="1"/>
  <c r="Q214" i="1" s="1"/>
  <c r="O297" i="1"/>
  <c r="Q297" i="1" s="1"/>
  <c r="O1222" i="1"/>
  <c r="Q1222" i="1" s="1"/>
  <c r="O273" i="1"/>
  <c r="Q273" i="1" s="1"/>
  <c r="N273" i="1"/>
  <c r="O1089" i="1"/>
  <c r="Q1089" i="1" s="1"/>
  <c r="N1089" i="1"/>
  <c r="N1057" i="1"/>
  <c r="O1284" i="1"/>
  <c r="Q1284" i="1" s="1"/>
  <c r="O1516" i="1"/>
  <c r="Q1516" i="1" s="1"/>
  <c r="O766" i="1"/>
  <c r="Q766" i="1" s="1"/>
  <c r="Q693" i="1"/>
  <c r="O799" i="1"/>
  <c r="Q799" i="1" s="1"/>
  <c r="O1176" i="1"/>
  <c r="Q1176" i="1" s="1"/>
  <c r="O347" i="1"/>
  <c r="Q347" i="1" s="1"/>
  <c r="N347" i="1"/>
  <c r="O739" i="1"/>
  <c r="Q739" i="1" s="1"/>
  <c r="N739" i="1"/>
  <c r="N878" i="1"/>
  <c r="N1183" i="1"/>
  <c r="N490" i="1"/>
  <c r="O288" i="1"/>
  <c r="Q288" i="1" s="1"/>
  <c r="O187" i="1"/>
  <c r="Q187" i="1" s="1"/>
  <c r="O383" i="1"/>
  <c r="Q383" i="1" s="1"/>
  <c r="Q570" i="1"/>
  <c r="O172" i="1"/>
  <c r="Q172" i="1" s="1"/>
  <c r="N471" i="1"/>
  <c r="N83" i="1"/>
  <c r="N1323" i="1"/>
  <c r="O180" i="1"/>
  <c r="Q180" i="1" s="1"/>
  <c r="O1254" i="1"/>
  <c r="Q1254" i="1" s="1"/>
  <c r="O934" i="1"/>
  <c r="Q934" i="1" s="1"/>
  <c r="O1133" i="1"/>
  <c r="Q1133" i="1" s="1"/>
  <c r="O1518" i="1"/>
  <c r="Q1518" i="1" s="1"/>
  <c r="N374" i="1"/>
  <c r="N270" i="1"/>
  <c r="O970" i="1"/>
  <c r="Q970" i="1" s="1"/>
  <c r="O1144" i="1"/>
  <c r="Q1144" i="1" s="1"/>
  <c r="O224" i="1"/>
  <c r="Q224" i="1" s="1"/>
  <c r="Q514" i="1"/>
  <c r="Q854" i="1"/>
  <c r="O1256" i="1"/>
  <c r="Q1256" i="1" s="1"/>
  <c r="Q1183" i="1"/>
  <c r="O1526" i="1"/>
  <c r="Q1526" i="1" s="1"/>
  <c r="O883" i="1"/>
  <c r="Q883" i="1" s="1"/>
  <c r="N431" i="1"/>
  <c r="N249" i="1"/>
  <c r="N181" i="1"/>
  <c r="N171" i="1"/>
  <c r="N693" i="1"/>
  <c r="N549" i="1"/>
  <c r="Q95" i="1"/>
  <c r="O1381" i="1"/>
  <c r="Q1381" i="1" s="1"/>
  <c r="O159" i="1"/>
  <c r="Q159" i="1" s="1"/>
  <c r="N93" i="1"/>
  <c r="N633" i="1"/>
  <c r="Q50" i="1"/>
  <c r="O1182" i="1"/>
  <c r="Q1182" i="1" s="1"/>
  <c r="O1248" i="1"/>
  <c r="Q1248" i="1" s="1"/>
  <c r="Q818" i="1"/>
  <c r="O914" i="1"/>
  <c r="Q914" i="1" s="1"/>
  <c r="Q425" i="1"/>
  <c r="Q1453" i="1"/>
  <c r="O305" i="1"/>
  <c r="Q305" i="1" s="1"/>
  <c r="O1195" i="1"/>
  <c r="Q1195" i="1" s="1"/>
  <c r="O1161" i="1"/>
  <c r="Q1161" i="1" s="1"/>
  <c r="O1022" i="1"/>
  <c r="Q1022" i="1" s="1"/>
  <c r="O776" i="1"/>
  <c r="Q776" i="1" s="1"/>
  <c r="O223" i="1"/>
  <c r="Q223" i="1" s="1"/>
  <c r="O619" i="1"/>
  <c r="Q619" i="1" s="1"/>
  <c r="N640" i="1"/>
  <c r="N514" i="1"/>
  <c r="N995" i="1"/>
  <c r="N61" i="1"/>
  <c r="O1069" i="1"/>
  <c r="Q1069" i="1" s="1"/>
  <c r="O576" i="1"/>
  <c r="Q576" i="1" s="1"/>
  <c r="O482" i="1"/>
  <c r="Q482" i="1" s="1"/>
  <c r="O1437" i="1"/>
  <c r="Q1437" i="1" s="1"/>
  <c r="O1293" i="1"/>
  <c r="Q1293" i="1" s="1"/>
  <c r="O1348" i="1"/>
  <c r="Q1348" i="1" s="1"/>
  <c r="O1482" i="1"/>
  <c r="Q1482" i="1" s="1"/>
  <c r="O741" i="1"/>
  <c r="Q741" i="1" s="1"/>
  <c r="O138" i="1"/>
  <c r="Q138" i="1" s="1"/>
  <c r="Q900" i="1"/>
  <c r="O810" i="1"/>
  <c r="Q810" i="1" s="1"/>
  <c r="Q249" i="1"/>
  <c r="O996" i="1"/>
  <c r="Q996" i="1" s="1"/>
  <c r="Q270" i="1"/>
  <c r="C30" i="1"/>
  <c r="O55" i="1"/>
  <c r="Q55" i="1" s="1"/>
  <c r="P58" i="1"/>
  <c r="O54" i="1"/>
  <c r="Q54" i="1" s="1"/>
  <c r="C31" i="1"/>
  <c r="Q58" i="1" l="1"/>
  <c r="C34" i="1" s="1"/>
  <c r="C35" i="1" s="1"/>
  <c r="C3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<sst xmlns="http://schemas.openxmlformats.org/spreadsheetml/2006/main" count="103" uniqueCount="76">
  <si>
    <t xml:space="preserve">2024 GOF Top-Up Funding Calculator </t>
  </si>
  <si>
    <t>Instructions</t>
  </si>
  <si>
    <t xml:space="preserve">The purpose of this tool is to help calculate the Top-Up amount for each eligible employee. </t>
  </si>
  <si>
    <t xml:space="preserve">Input your information in the green cells only. All other cells will automatically update. </t>
  </si>
  <si>
    <t>Position    </t>
  </si>
  <si>
    <t>Years of Service
(as of December 31, 2024)</t>
  </si>
  <si>
    <t>2024 Hourly Top-Up Rate </t>
  </si>
  <si>
    <t>Non-RECE Program Staff  </t>
  </si>
  <si>
    <t>0-3  </t>
  </si>
  <si>
    <t>4-9  </t>
  </si>
  <si>
    <t>10+  </t>
  </si>
  <si>
    <t>RECE Program Staff  </t>
  </si>
  <si>
    <t>RECE Supervisor  </t>
  </si>
  <si>
    <t>Non-RECE Supervisor  </t>
  </si>
  <si>
    <t>Funding Summary</t>
  </si>
  <si>
    <t>GOF Top-Up Funding Allocation</t>
  </si>
  <si>
    <t>&lt;&lt; Found under "Other" budget category in GovGrants</t>
  </si>
  <si>
    <t>Key Performance Indicators (KPIs):</t>
  </si>
  <si>
    <t>Performance Indicator</t>
  </si>
  <si>
    <t>#</t>
  </si>
  <si>
    <t>Eligible Staff Initials or Number</t>
  </si>
  <si>
    <t>DROP DOWN OPTIONS</t>
  </si>
  <si>
    <t>Type</t>
  </si>
  <si>
    <t>Total</t>
  </si>
  <si>
    <t>Total number of staff receiving top-up.</t>
  </si>
  <si>
    <t>Mandatory Benefits %</t>
  </si>
  <si>
    <t># of RECE Program Staff that received the top-up</t>
  </si>
  <si>
    <t># of Non-RECE Program staff that received the top-up</t>
  </si>
  <si>
    <t># of RECE Supervisors that receive the top-up</t>
  </si>
  <si>
    <t># of Non-RECE Supervisors that received the top-up</t>
  </si>
  <si>
    <t>Hourly Top-Up Rate based on Grid</t>
  </si>
  <si>
    <t>Top-up Funding Staff Distribution</t>
  </si>
  <si>
    <t>Refer to the 2024 General Operating Fund Staff Wages and Benefits Guideline (under "funding support for licensed child care centres") for eligibility requirements and more information.</t>
  </si>
  <si>
    <t>Staff Category</t>
  </si>
  <si>
    <t>Total Hours Worked for All Eligible Staff</t>
  </si>
  <si>
    <t>"Funding Summary" Section:</t>
  </si>
  <si>
    <t>"Top-up Funding Staff Distribution" Section:</t>
  </si>
  <si>
    <t>Grand Total Variance</t>
  </si>
  <si>
    <t>Grand Total Top-up Payments to Staff</t>
  </si>
  <si>
    <t>Mandatory Benefits</t>
  </si>
  <si>
    <r>
      <t xml:space="preserve">Eligible Hours
</t>
    </r>
    <r>
      <rPr>
        <sz val="12"/>
        <color theme="1"/>
        <rFont val="Avenir Next LT Pro"/>
        <family val="2"/>
      </rPr>
      <t>(between Jan. 1, 2024 to Oct. 31, 2024)</t>
    </r>
  </si>
  <si>
    <r>
      <t xml:space="preserve">Years of Service
</t>
    </r>
    <r>
      <rPr>
        <sz val="12"/>
        <color theme="1"/>
        <rFont val="Avenir Next LT Pro"/>
        <family val="2"/>
      </rPr>
      <t>(as of Dec. 31, 2024)</t>
    </r>
  </si>
  <si>
    <r>
      <t xml:space="preserve">Total Top-Up Payment for Wages
</t>
    </r>
    <r>
      <rPr>
        <sz val="12"/>
        <color theme="1"/>
        <rFont val="Avenir Next LT Pro"/>
        <family val="2"/>
      </rPr>
      <t>(Payments to Staff)</t>
    </r>
  </si>
  <si>
    <t>Enter all eligible staff and respective information in columns B, C, D, F and G.</t>
  </si>
  <si>
    <t>If there is a surplus, Part 2 will automatically calculate how to distribute the surplus. 
You can choose to edit the hourly rate shown in cell C34 to reduce the total surplus shown in cell C37 as close to zero as possible. This will ensure that total allocation is distributed to all eligible staff equally. 
Mandatory benefits (column M) will calculate based on the mandatory benefit % that has been identified for that staff (column G).</t>
  </si>
  <si>
    <r>
      <t xml:space="preserve">Total Mandatory Benefits
</t>
    </r>
    <r>
      <rPr>
        <sz val="12"/>
        <color theme="1"/>
        <rFont val="Avenir Next LT Pro"/>
        <family val="2"/>
      </rPr>
      <t>(Payments to CRA)</t>
    </r>
  </si>
  <si>
    <t>Column H will automatically calculate the top-up payments based on the hourly top-up amount in column E.</t>
  </si>
  <si>
    <t>Column J is the total of the top-up payments (column H) plus mandatory benefits (column I).</t>
  </si>
  <si>
    <r>
      <t xml:space="preserve">If there is a shortfall, send a completed copy of this template to: </t>
    </r>
    <r>
      <rPr>
        <b/>
        <u/>
        <sz val="12"/>
        <rFont val="Avenir Next LT Pro"/>
        <family val="2"/>
      </rPr>
      <t>earlyyearssystemdivision@peelregion.ca</t>
    </r>
  </si>
  <si>
    <t xml:space="preserve">Under the "Funding Summary" section, cell C27 will calculate whether you have a surplus or a shortfall. </t>
  </si>
  <si>
    <t>If there is a surplus, continue to Part 2.
You can choose to edit the hourly rate shown in cell C34 to reduce the total surplus shown in cell C37 as close to zero as possible. This will ensure that total allocation is distributed to all eligible staff equally. 
Mandatory benefits (column M) will calculate based on the mandatory benefit % that has been identified for that staff (column G).</t>
  </si>
  <si>
    <t>% Share of Surplus</t>
  </si>
  <si>
    <t>Part 2 - Distribution of Surplus</t>
  </si>
  <si>
    <r>
      <t xml:space="preserve">Total Top-Up Payments
</t>
    </r>
    <r>
      <rPr>
        <sz val="12"/>
        <color theme="0"/>
        <rFont val="Avenir Next LT Pro"/>
        <family val="2"/>
      </rPr>
      <t>(Part 1 + Part 2)</t>
    </r>
  </si>
  <si>
    <t>Total Wages + Benefits</t>
  </si>
  <si>
    <r>
      <t xml:space="preserve">Distribution of Surplus
</t>
    </r>
    <r>
      <rPr>
        <sz val="12"/>
        <color theme="1"/>
        <rFont val="Avenir Next LT Pro"/>
        <family val="2"/>
      </rPr>
      <t>Wages</t>
    </r>
  </si>
  <si>
    <r>
      <t xml:space="preserve">Distribution of Surplus
</t>
    </r>
    <r>
      <rPr>
        <sz val="12"/>
        <color theme="1"/>
        <rFont val="Avenir Next LT Pro"/>
        <family val="2"/>
      </rPr>
      <t>Mandatory Benefits</t>
    </r>
  </si>
  <si>
    <r>
      <t xml:space="preserve">Distribution of Surplus
</t>
    </r>
    <r>
      <rPr>
        <sz val="12"/>
        <color theme="1"/>
        <rFont val="Avenir Next LT Pro"/>
        <family val="2"/>
      </rPr>
      <t>Wages + Benefits</t>
    </r>
  </si>
  <si>
    <t>Wages</t>
  </si>
  <si>
    <t>Wages + Mandatory Benefits</t>
  </si>
  <si>
    <t>Surplus / (Shortfall)</t>
  </si>
  <si>
    <t>Column I will automatically calculate the mandatory benefits based on the percentage that has been identified for that staff in column G.</t>
  </si>
  <si>
    <t>Part 2: Distribution of Surplus</t>
  </si>
  <si>
    <t>Total Top-Up Payments (Part 1 + Part 2)</t>
  </si>
  <si>
    <t>Column K automatically calculates how the surplus will be divided amongst the staff by percentage.</t>
  </si>
  <si>
    <t>Column O is the final gross payments to staff for wages (subject to employee's mandatory payroll taxes and benefits deduction).</t>
  </si>
  <si>
    <t xml:space="preserve">Column P is the employer's portion of the mandatory benefits to be paid to the CRA. </t>
  </si>
  <si>
    <t xml:space="preserve">Column Q is the sum of total top-up payments for wages (column L) and total mandatory benefits (column M). </t>
  </si>
  <si>
    <t>Enter your GOF Top-Up funding allocation. This can be found under the "Other" category in GovGrants.</t>
  </si>
  <si>
    <t>Columns L, M, and N automatically calculates how the surplus will be distributed for wages and mandatory benefits.</t>
  </si>
  <si>
    <t xml:space="preserve">Hourly Top-Up Payments </t>
  </si>
  <si>
    <t>Part 1 - Hourly Top-Up Payments</t>
  </si>
  <si>
    <r>
      <t xml:space="preserve">Hourly Top-Up Payments
</t>
    </r>
    <r>
      <rPr>
        <sz val="12"/>
        <color theme="1"/>
        <rFont val="Avenir Next LT Pro"/>
        <family val="2"/>
      </rPr>
      <t>Wages</t>
    </r>
  </si>
  <si>
    <r>
      <t xml:space="preserve">Hourly Top-Up Payments
</t>
    </r>
    <r>
      <rPr>
        <sz val="12"/>
        <color theme="1"/>
        <rFont val="Avenir Next LT Pro"/>
        <family val="2"/>
      </rPr>
      <t>Mandatory Benefits</t>
    </r>
  </si>
  <si>
    <r>
      <t xml:space="preserve">Hourly Top-Up Payments
</t>
    </r>
    <r>
      <rPr>
        <sz val="12"/>
        <color theme="1"/>
        <rFont val="Avenir Next LT Pro"/>
        <family val="2"/>
      </rPr>
      <t>Wages + Benefits</t>
    </r>
  </si>
  <si>
    <t>Part 1: Hourly Top-up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</si>
</sst>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quot;$&quot;#,##0.00;[Red]\(&quot;$&quot;#,##0.00\)"/>
  </numFmts>
  <fonts count="18" x14ac:knownFonts="1">
    <font>
      <sz val="11"/>
      <color theme="1"/>
      <name val="Calibri"/>
      <family val="2"/>
      <scheme val="minor"/>
    </font>
    <font>
      <sz val="11"/>
      <color theme="1"/>
      <name val="Avenir Next LT Pro"/>
      <family val="2"/>
    </font>
    <font>
      <b/>
      <sz val="20"/>
      <color theme="1"/>
      <name val="Avenir Next LT Pro"/>
      <family val="2"/>
    </font>
    <font>
      <b/>
      <sz val="11"/>
      <color theme="4" tint="-0.249977111117893"/>
      <name val="Avenir Next LT Pro"/>
      <family val="2"/>
    </font>
    <font>
      <b/>
      <sz val="11"/>
      <color theme="1"/>
      <name val="Avenir Next LT Pro"/>
      <family val="2"/>
    </font>
    <font>
      <b/>
      <sz val="22"/>
      <color theme="4" tint="-0.249977111117893"/>
      <name val="Avenir Next LT Pro"/>
      <family val="2"/>
    </font>
    <font>
      <b/>
      <sz val="12"/>
      <color theme="1"/>
      <name val="Avenir Next LT Pro"/>
      <family val="2"/>
    </font>
    <font>
      <sz val="12"/>
      <color theme="1"/>
      <name val="Avenir Next LT Pro"/>
      <family val="2"/>
    </font>
    <font>
      <sz val="12"/>
      <color rgb="FFFF0000"/>
      <name val="Avenir Next LT Pro"/>
      <family val="2"/>
    </font>
    <font>
      <sz val="8"/>
      <color theme="1"/>
      <name val="Avenir Next LT Pro"/>
      <family val="2"/>
    </font>
    <font>
      <b/>
      <sz val="12"/>
      <color theme="0"/>
      <name val="Avenir Next LT Pro"/>
      <family val="2"/>
    </font>
    <font>
      <sz val="11"/>
      <color theme="1"/>
      <name val="Calibri"/>
      <family val="2"/>
      <scheme val="minor"/>
    </font>
    <font>
      <sz val="12"/>
      <name val="Avenir Next LT Pro"/>
      <family val="2"/>
    </font>
    <font>
      <u/>
      <sz val="11"/>
      <color theme="10"/>
      <name val="Calibri"/>
      <family val="2"/>
      <scheme val="minor"/>
    </font>
    <font>
      <b/>
      <sz val="12"/>
      <name val="Avenir Next LT Pro"/>
      <family val="2"/>
    </font>
    <font>
      <b/>
      <u/>
      <sz val="12"/>
      <name val="Avenir Next LT Pro"/>
      <family val="2"/>
    </font>
    <font>
      <sz val="12"/>
      <color theme="0"/>
      <name val="Avenir Next LT Pro"/>
      <family val="2"/>
    </font>
    <font>
      <u/>
      <sz val="12"/>
      <color theme="10"/>
      <name val="Avenir Next LT Pro"/>
      <family val="2"/>
    </font>
  </fonts>
  <fills count="6">
    <fill>
      <patternFill patternType="none"/>
    </fill>
    <fill>
      <patternFill patternType="gray125"/>
    </fill>
    <fill>
      <patternFill patternType="solid">
        <fgColor theme="9"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34">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style="thin">
        <color theme="2" tint="-9.9948118533890809E-2"/>
      </left>
      <right style="thin">
        <color theme="2" tint="-9.9948118533890809E-2"/>
      </right>
      <top style="thin">
        <color theme="2" tint="-9.9948118533890809E-2"/>
      </top>
      <bottom style="thin">
        <color theme="2" tint="-9.9917600024414813E-2"/>
      </bottom>
      <diagonal/>
    </border>
    <border>
      <left/>
      <right/>
      <top style="thin">
        <color theme="2" tint="-9.9948118533890809E-2"/>
      </top>
      <bottom style="thin">
        <color theme="2" tint="-9.9917600024414813E-2"/>
      </bottom>
      <diagonal/>
    </border>
    <border>
      <left style="thin">
        <color theme="2" tint="-9.9948118533890809E-2"/>
      </left>
      <right/>
      <top style="thin">
        <color theme="2" tint="-9.9917600024414813E-2"/>
      </top>
      <bottom style="thin">
        <color theme="2" tint="-9.9917600024414813E-2"/>
      </bottom>
      <diagonal/>
    </border>
    <border>
      <left/>
      <right style="thin">
        <color theme="2" tint="-9.9948118533890809E-2"/>
      </right>
      <top style="thin">
        <color theme="2" tint="-9.9948118533890809E-2"/>
      </top>
      <bottom style="thin">
        <color theme="2" tint="-9.9917600024414813E-2"/>
      </bottom>
      <diagonal/>
    </border>
    <border>
      <left/>
      <right/>
      <top/>
      <bottom style="thin">
        <color theme="2" tint="-9.9917600024414813E-2"/>
      </bottom>
      <diagonal/>
    </border>
    <border>
      <left style="thin">
        <color theme="2" tint="-9.9948118533890809E-2"/>
      </left>
      <right/>
      <top style="thin">
        <color theme="2" tint="-9.9917600024414813E-2"/>
      </top>
      <bottom style="thin">
        <color theme="2" tint="-9.9948118533890809E-2"/>
      </bottom>
      <diagonal/>
    </border>
    <border>
      <left style="thin">
        <color theme="2" tint="-9.9948118533890809E-2"/>
      </left>
      <right/>
      <top style="thin">
        <color theme="2" tint="-9.9948118533890809E-2"/>
      </top>
      <bottom style="thin">
        <color theme="2" tint="-9.9917600024414813E-2"/>
      </bottom>
      <diagonal/>
    </border>
    <border>
      <left style="thin">
        <color theme="2" tint="-9.9948118533890809E-2"/>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48118533890809E-2"/>
      </left>
      <right style="thin">
        <color indexed="64"/>
      </right>
      <top style="thin">
        <color theme="2" tint="-9.9948118533890809E-2"/>
      </top>
      <bottom style="thin">
        <color theme="2" tint="-9.9948118533890809E-2"/>
      </bottom>
      <diagonal/>
    </border>
    <border>
      <left style="thin">
        <color indexed="64"/>
      </left>
      <right style="thin">
        <color indexed="64"/>
      </right>
      <top style="thin">
        <color theme="2" tint="-9.9948118533890809E-2"/>
      </top>
      <bottom style="thin">
        <color theme="2" tint="-9.9948118533890809E-2"/>
      </bottom>
      <diagonal/>
    </border>
    <border>
      <left style="thin">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887081514938816E-2"/>
      </left>
      <right style="thin">
        <color theme="2" tint="-9.9887081514938816E-2"/>
      </right>
      <top style="thin">
        <color theme="2" tint="-9.9887081514938816E-2"/>
      </top>
      <bottom style="thin">
        <color theme="2" tint="-9.9887081514938816E-2"/>
      </bottom>
      <diagonal/>
    </border>
    <border>
      <left/>
      <right style="thin">
        <color theme="2" tint="-9.9887081514938816E-2"/>
      </right>
      <top style="thin">
        <color theme="2" tint="-9.9887081514938816E-2"/>
      </top>
      <bottom style="thin">
        <color theme="2" tint="-9.9887081514938816E-2"/>
      </bottom>
      <diagonal/>
    </border>
    <border>
      <left style="thin">
        <color theme="2" tint="-9.9887081514938816E-2"/>
      </left>
      <right/>
      <top style="thin">
        <color theme="2" tint="-9.9887081514938816E-2"/>
      </top>
      <bottom style="thin">
        <color theme="2" tint="-9.9887081514938816E-2"/>
      </bottom>
      <diagonal/>
    </border>
    <border>
      <left style="thin">
        <color theme="2" tint="-9.9917600024414813E-2"/>
      </left>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style="thick">
        <color theme="5" tint="-0.24994659260841701"/>
      </left>
      <right style="thick">
        <color theme="5" tint="-0.24994659260841701"/>
      </right>
      <top style="thick">
        <color theme="5" tint="-0.24994659260841701"/>
      </top>
      <bottom style="thin">
        <color theme="2" tint="-9.9948118533890809E-2"/>
      </bottom>
      <diagonal/>
    </border>
    <border>
      <left style="thick">
        <color theme="5" tint="-0.24994659260841701"/>
      </left>
      <right style="thick">
        <color theme="5" tint="-0.24994659260841701"/>
      </right>
      <top style="thin">
        <color theme="2" tint="-9.9948118533890809E-2"/>
      </top>
      <bottom style="thin">
        <color theme="2" tint="-9.9948118533890809E-2"/>
      </bottom>
      <diagonal/>
    </border>
    <border>
      <left style="thick">
        <color theme="5" tint="-0.24994659260841701"/>
      </left>
      <right style="thick">
        <color theme="5" tint="-0.24994659260841701"/>
      </right>
      <top style="thin">
        <color theme="2" tint="-9.9948118533890809E-2"/>
      </top>
      <bottom style="thick">
        <color theme="5" tint="-0.24994659260841701"/>
      </bottom>
      <diagonal/>
    </border>
    <border>
      <left style="thin">
        <color theme="2" tint="-9.9917600024414813E-2"/>
      </left>
      <right/>
      <top/>
      <bottom/>
      <diagonal/>
    </border>
    <border>
      <left/>
      <right style="thin">
        <color theme="2" tint="-9.9917600024414813E-2"/>
      </right>
      <top/>
      <bottom/>
      <diagonal/>
    </border>
  </borders>
  <cellStyleXfs count="3">
    <xf numFmtId="0" fontId="0" fillId="0" borderId="0"/>
    <xf numFmtId="9" fontId="11" fillId="0" borderId="0" applyFont="0" applyFill="0" applyBorder="0" applyAlignment="0" applyProtection="0"/>
    <xf numFmtId="0" fontId="13" fillId="0" borderId="0" applyNumberFormat="0" applyFill="0" applyBorder="0" applyAlignment="0" applyProtection="0"/>
  </cellStyleXfs>
  <cellXfs count="13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left" vertical="center"/>
    </xf>
    <xf numFmtId="164" fontId="7" fillId="0" borderId="0" xfId="0" applyNumberFormat="1" applyFont="1" applyAlignment="1">
      <alignment horizontal="center"/>
    </xf>
    <xf numFmtId="0" fontId="9" fillId="0" borderId="1" xfId="0" applyFont="1" applyBorder="1" applyAlignment="1">
      <alignment horizontal="center"/>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xf>
    <xf numFmtId="0" fontId="1" fillId="0" borderId="1" xfId="0" applyFont="1" applyBorder="1"/>
    <xf numFmtId="0" fontId="1" fillId="0" borderId="1" xfId="0" applyFont="1" applyBorder="1" applyAlignment="1">
      <alignment horizontal="center"/>
    </xf>
    <xf numFmtId="8" fontId="1" fillId="0" borderId="1" xfId="0" applyNumberFormat="1" applyFont="1" applyBorder="1" applyAlignment="1">
      <alignment horizontal="center"/>
    </xf>
    <xf numFmtId="164" fontId="6" fillId="4" borderId="1" xfId="0" applyNumberFormat="1" applyFont="1" applyFill="1" applyBorder="1" applyAlignment="1">
      <alignment horizontal="center" vertical="center" wrapText="1"/>
    </xf>
    <xf numFmtId="0" fontId="6" fillId="4" borderId="2" xfId="0" applyFont="1" applyFill="1" applyBorder="1" applyAlignment="1">
      <alignment vertical="center"/>
    </xf>
    <xf numFmtId="0" fontId="6" fillId="4" borderId="2" xfId="0" applyFont="1" applyFill="1" applyBorder="1"/>
    <xf numFmtId="0" fontId="6" fillId="4" borderId="2" xfId="0" applyFont="1" applyFill="1" applyBorder="1" applyAlignment="1">
      <alignment horizontal="center" vertical="center"/>
    </xf>
    <xf numFmtId="0" fontId="7" fillId="4" borderId="2" xfId="0" applyFont="1" applyFill="1" applyBorder="1"/>
    <xf numFmtId="0" fontId="4" fillId="4" borderId="2" xfId="0" applyFont="1" applyFill="1" applyBorder="1" applyAlignment="1">
      <alignment vertical="center"/>
    </xf>
    <xf numFmtId="0" fontId="4" fillId="4" borderId="2" xfId="0" applyFont="1" applyFill="1" applyBorder="1" applyAlignment="1">
      <alignment horizontal="center" vertical="center" wrapText="1"/>
    </xf>
    <xf numFmtId="0" fontId="7" fillId="0" borderId="0" xfId="0" applyFont="1" applyAlignment="1">
      <alignment horizontal="left" vertical="center"/>
    </xf>
    <xf numFmtId="0" fontId="7" fillId="0" borderId="7" xfId="0" applyFont="1" applyBorder="1"/>
    <xf numFmtId="0" fontId="7" fillId="0" borderId="8" xfId="0" applyFont="1" applyBorder="1"/>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6" fillId="0" borderId="7" xfId="0" applyFont="1" applyBorder="1"/>
    <xf numFmtId="0" fontId="6" fillId="0" borderId="9" xfId="0" applyFont="1" applyBorder="1"/>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7" fillId="0" borderId="11" xfId="0" applyFont="1" applyBorder="1"/>
    <xf numFmtId="0" fontId="7" fillId="0" borderId="12" xfId="0" applyFont="1" applyBorder="1"/>
    <xf numFmtId="0" fontId="7" fillId="0" borderId="13" xfId="0" applyFont="1" applyBorder="1"/>
    <xf numFmtId="0" fontId="7" fillId="0" borderId="6" xfId="0" applyFont="1" applyBorder="1"/>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164" fontId="6" fillId="0" borderId="2" xfId="0" applyNumberFormat="1" applyFont="1" applyFill="1" applyBorder="1" applyAlignment="1">
      <alignment horizontal="center" vertical="center"/>
    </xf>
    <xf numFmtId="0" fontId="6" fillId="0" borderId="14"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Alignment="1">
      <alignment horizontal="center" vertical="center"/>
    </xf>
    <xf numFmtId="165" fontId="7" fillId="0" borderId="22" xfId="0" applyNumberFormat="1" applyFont="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6" fillId="0" borderId="24" xfId="0" applyFont="1" applyBorder="1" applyAlignment="1">
      <alignment horizontal="left" vertical="center"/>
    </xf>
    <xf numFmtId="0" fontId="6" fillId="4" borderId="2" xfId="0" applyFont="1" applyFill="1" applyBorder="1" applyAlignment="1">
      <alignment horizontal="center" vertical="center" wrapText="1"/>
    </xf>
    <xf numFmtId="164" fontId="6" fillId="0" borderId="3" xfId="0" applyNumberFormat="1" applyFont="1" applyBorder="1" applyAlignment="1">
      <alignment horizontal="center" vertical="center"/>
    </xf>
    <xf numFmtId="165" fontId="6" fillId="4" borderId="22" xfId="0" applyNumberFormat="1" applyFont="1" applyFill="1" applyBorder="1" applyAlignment="1">
      <alignment horizontal="center" vertical="center"/>
    </xf>
    <xf numFmtId="164" fontId="6" fillId="4" borderId="22" xfId="0" applyNumberFormat="1" applyFont="1" applyFill="1" applyBorder="1" applyAlignment="1">
      <alignment horizontal="center" vertical="center"/>
    </xf>
    <xf numFmtId="0" fontId="7" fillId="0" borderId="0" xfId="0" applyFont="1" applyAlignment="1">
      <alignment wrapText="1"/>
    </xf>
    <xf numFmtId="0" fontId="12" fillId="0" borderId="0" xfId="0" applyFont="1" applyAlignment="1">
      <alignment wrapText="1"/>
    </xf>
    <xf numFmtId="0" fontId="7" fillId="0" borderId="0" xfId="0" applyFont="1" applyAlignment="1">
      <alignment horizontal="center" vertical="center" wrapText="1"/>
    </xf>
    <xf numFmtId="164" fontId="7" fillId="0" borderId="0" xfId="0" applyNumberFormat="1" applyFont="1" applyAlignment="1">
      <alignment horizontal="center" wrapText="1"/>
    </xf>
    <xf numFmtId="0" fontId="6"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top"/>
    </xf>
    <xf numFmtId="164" fontId="6" fillId="2" borderId="2" xfId="0" applyNumberFormat="1" applyFont="1" applyFill="1" applyBorder="1" applyAlignment="1" applyProtection="1">
      <alignment horizontal="center" vertical="center"/>
      <protection locked="0"/>
    </xf>
    <xf numFmtId="0" fontId="7" fillId="2" borderId="1" xfId="0" applyFont="1" applyFill="1" applyBorder="1" applyProtection="1">
      <protection locked="0"/>
    </xf>
    <xf numFmtId="0" fontId="7" fillId="2" borderId="1" xfId="0" applyFont="1" applyFill="1" applyBorder="1" applyAlignment="1" applyProtection="1">
      <alignment horizontal="center" vertical="center"/>
      <protection locked="0"/>
    </xf>
    <xf numFmtId="0" fontId="7" fillId="2" borderId="3" xfId="0" applyFont="1" applyFill="1" applyBorder="1" applyProtection="1">
      <protection locked="0"/>
    </xf>
    <xf numFmtId="0" fontId="7" fillId="2" borderId="3" xfId="0" applyFont="1" applyFill="1" applyBorder="1" applyAlignment="1" applyProtection="1">
      <alignment horizontal="center" vertical="center"/>
      <protection locked="0"/>
    </xf>
    <xf numFmtId="164" fontId="7" fillId="0" borderId="3" xfId="0" applyNumberFormat="1" applyFont="1" applyBorder="1" applyAlignment="1">
      <alignment horizontal="center" vertical="center"/>
    </xf>
    <xf numFmtId="164" fontId="7" fillId="0" borderId="3" xfId="0" applyNumberFormat="1" applyFont="1" applyBorder="1" applyAlignment="1">
      <alignment horizontal="center"/>
    </xf>
    <xf numFmtId="0" fontId="6" fillId="4" borderId="15" xfId="0" applyFont="1" applyFill="1" applyBorder="1" applyAlignment="1">
      <alignment horizontal="center" vertical="center"/>
    </xf>
    <xf numFmtId="0" fontId="9" fillId="0" borderId="21" xfId="0" applyFont="1" applyBorder="1" applyAlignment="1">
      <alignment horizontal="center"/>
    </xf>
    <xf numFmtId="0" fontId="9" fillId="0" borderId="26" xfId="0" applyFont="1" applyBorder="1" applyAlignment="1">
      <alignment horizontal="center"/>
    </xf>
    <xf numFmtId="164" fontId="6" fillId="4" borderId="29" xfId="0" applyNumberFormat="1" applyFont="1" applyFill="1" applyBorder="1" applyAlignment="1">
      <alignment horizontal="center" vertical="center" wrapText="1"/>
    </xf>
    <xf numFmtId="164" fontId="6" fillId="0" borderId="21" xfId="0" applyNumberFormat="1" applyFont="1" applyBorder="1" applyAlignment="1">
      <alignment horizontal="center" vertical="center"/>
    </xf>
    <xf numFmtId="164" fontId="6" fillId="0" borderId="26" xfId="0" applyNumberFormat="1" applyFont="1" applyBorder="1" applyAlignment="1">
      <alignment horizontal="center" vertical="center"/>
    </xf>
    <xf numFmtId="9" fontId="8" fillId="0" borderId="0" xfId="1" applyFont="1" applyAlignment="1">
      <alignment horizontal="left" vertical="center"/>
    </xf>
    <xf numFmtId="10" fontId="7" fillId="2" borderId="1" xfId="1" applyNumberFormat="1" applyFont="1" applyFill="1" applyBorder="1" applyAlignment="1" applyProtection="1">
      <alignment horizontal="center" vertical="center"/>
      <protection locked="0"/>
    </xf>
    <xf numFmtId="10" fontId="7" fillId="2" borderId="1" xfId="0" applyNumberFormat="1" applyFont="1" applyFill="1" applyBorder="1" applyAlignment="1" applyProtection="1">
      <alignment horizontal="center" vertical="center"/>
      <protection locked="0"/>
    </xf>
    <xf numFmtId="10" fontId="7" fillId="2" borderId="3" xfId="0" applyNumberFormat="1"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xf>
    <xf numFmtId="164" fontId="7" fillId="5" borderId="30" xfId="0" applyNumberFormat="1" applyFont="1" applyFill="1" applyBorder="1" applyAlignment="1">
      <alignment horizontal="center" vertical="center"/>
    </xf>
    <xf numFmtId="164" fontId="7" fillId="5" borderId="30" xfId="0" applyNumberFormat="1" applyFont="1" applyFill="1" applyBorder="1" applyAlignment="1" applyProtection="1">
      <alignment horizontal="center" vertical="center"/>
    </xf>
    <xf numFmtId="164" fontId="7" fillId="5" borderId="31" xfId="0" applyNumberFormat="1" applyFont="1" applyFill="1" applyBorder="1" applyAlignment="1">
      <alignment horizontal="center" vertical="center"/>
    </xf>
    <xf numFmtId="0" fontId="7" fillId="0" borderId="0" xfId="0" applyFont="1" applyBorder="1" applyAlignment="1">
      <alignment wrapText="1"/>
    </xf>
    <xf numFmtId="0" fontId="7" fillId="0" borderId="0" xfId="0" applyFont="1" applyBorder="1" applyAlignment="1">
      <alignment horizontal="center" vertical="top"/>
    </xf>
    <xf numFmtId="0" fontId="12" fillId="0" borderId="0" xfId="0" quotePrefix="1" applyFont="1" applyBorder="1"/>
    <xf numFmtId="0" fontId="7" fillId="0" borderId="0" xfId="0" applyFont="1" applyBorder="1"/>
    <xf numFmtId="0" fontId="7" fillId="0" borderId="0" xfId="0" applyFont="1" applyBorder="1" applyAlignment="1">
      <alignment horizontal="center" vertical="center"/>
    </xf>
    <xf numFmtId="164" fontId="7" fillId="0" borderId="0" xfId="0" applyNumberFormat="1" applyFont="1" applyBorder="1" applyAlignment="1">
      <alignment horizontal="center"/>
    </xf>
    <xf numFmtId="0" fontId="6" fillId="0" borderId="0" xfId="0" applyFont="1" applyBorder="1" applyAlignment="1">
      <alignment horizontal="center" vertical="center"/>
    </xf>
    <xf numFmtId="0" fontId="0" fillId="0" borderId="0" xfId="0" applyBorder="1"/>
    <xf numFmtId="0" fontId="12" fillId="0" borderId="0" xfId="0" quotePrefix="1" applyFont="1" applyBorder="1" applyAlignment="1">
      <alignment horizontal="left" vertical="top" wrapText="1" indent="1"/>
    </xf>
    <xf numFmtId="0" fontId="12" fillId="0" borderId="0" xfId="0" quotePrefix="1" applyFont="1" applyBorder="1" applyAlignment="1">
      <alignment horizontal="left" vertical="top" wrapText="1" indent="2"/>
    </xf>
    <xf numFmtId="0" fontId="0" fillId="0" borderId="0" xfId="0" applyBorder="1" applyAlignment="1">
      <alignment horizontal="center" vertical="top" wrapText="1"/>
    </xf>
    <xf numFmtId="0" fontId="12" fillId="0" borderId="0" xfId="0" quotePrefix="1" applyFont="1" applyBorder="1" applyAlignment="1">
      <alignment horizontal="left" vertical="top" wrapText="1" indent="2"/>
    </xf>
    <xf numFmtId="164" fontId="6" fillId="4" borderId="19" xfId="0" applyNumberFormat="1" applyFont="1" applyFill="1" applyBorder="1" applyAlignment="1">
      <alignment horizontal="center" vertical="center" wrapText="1"/>
    </xf>
    <xf numFmtId="164" fontId="7" fillId="0" borderId="19" xfId="0" applyNumberFormat="1" applyFont="1" applyBorder="1" applyAlignment="1">
      <alignment horizontal="center"/>
    </xf>
    <xf numFmtId="10" fontId="7" fillId="0" borderId="19" xfId="0" applyNumberFormat="1" applyFont="1" applyBorder="1" applyAlignment="1">
      <alignment horizontal="center"/>
    </xf>
    <xf numFmtId="164" fontId="7" fillId="0" borderId="22" xfId="1" applyNumberFormat="1" applyFont="1" applyBorder="1" applyAlignment="1">
      <alignment horizontal="center" vertical="center"/>
    </xf>
    <xf numFmtId="0" fontId="7" fillId="0" borderId="0" xfId="0" applyFont="1" applyBorder="1" applyAlignment="1">
      <alignment horizontal="left" vertical="center" indent="1"/>
    </xf>
    <xf numFmtId="0" fontId="12" fillId="0" borderId="24" xfId="0" applyFont="1" applyFill="1" applyBorder="1" applyAlignment="1">
      <alignment vertical="center"/>
    </xf>
    <xf numFmtId="0" fontId="7" fillId="0" borderId="23" xfId="0" applyFont="1" applyFill="1" applyBorder="1" applyAlignment="1">
      <alignment horizontal="left" vertical="center"/>
    </xf>
    <xf numFmtId="1" fontId="7" fillId="0" borderId="22" xfId="0" applyNumberFormat="1" applyFont="1" applyFill="1" applyBorder="1" applyAlignment="1">
      <alignment horizontal="center" vertical="center"/>
    </xf>
    <xf numFmtId="0" fontId="7" fillId="0" borderId="0" xfId="0" applyFont="1" applyFill="1" applyAlignment="1">
      <alignment wrapText="1"/>
    </xf>
    <xf numFmtId="0" fontId="10" fillId="3" borderId="27" xfId="0" applyFont="1" applyFill="1" applyBorder="1" applyAlignment="1">
      <alignment horizontal="left"/>
    </xf>
    <xf numFmtId="0" fontId="10" fillId="3" borderId="28" xfId="0" applyFont="1" applyFill="1" applyBorder="1" applyAlignment="1">
      <alignment horizontal="left"/>
    </xf>
    <xf numFmtId="0" fontId="10" fillId="3" borderId="26" xfId="0" applyFont="1" applyFill="1" applyBorder="1" applyAlignment="1">
      <alignment horizontal="left"/>
    </xf>
    <xf numFmtId="0" fontId="14" fillId="0" borderId="0" xfId="0" applyFont="1" applyBorder="1" applyAlignment="1">
      <alignment horizontal="left" vertical="top"/>
    </xf>
    <xf numFmtId="0" fontId="7" fillId="0" borderId="0" xfId="0" applyFont="1" applyBorder="1" applyAlignment="1">
      <alignment horizontal="left" vertical="top" wrapText="1"/>
    </xf>
    <xf numFmtId="0" fontId="17" fillId="0" borderId="0" xfId="2" applyFont="1" applyBorder="1" applyAlignment="1" applyProtection="1">
      <alignment horizontal="left" vertical="top" wrapText="1"/>
      <protection locked="0"/>
    </xf>
    <xf numFmtId="0" fontId="12" fillId="0" borderId="0" xfId="0" quotePrefix="1" applyFont="1" applyBorder="1" applyAlignment="1">
      <alignment horizontal="left" wrapText="1"/>
    </xf>
    <xf numFmtId="0" fontId="12" fillId="0" borderId="0" xfId="0" quotePrefix="1" applyFont="1" applyBorder="1" applyAlignment="1">
      <alignment horizontal="left" vertical="top" wrapText="1" indent="1"/>
    </xf>
    <xf numFmtId="0" fontId="12" fillId="0" borderId="0" xfId="0" quotePrefix="1" applyFont="1" applyBorder="1" applyAlignment="1">
      <alignment horizontal="left" vertical="top" wrapText="1" indent="2"/>
    </xf>
    <xf numFmtId="0" fontId="14" fillId="0" borderId="0" xfId="0" applyFont="1" applyBorder="1" applyAlignment="1">
      <alignment horizontal="left" vertical="top" indent="1"/>
    </xf>
    <xf numFmtId="0" fontId="12" fillId="0" borderId="0" xfId="0" quotePrefix="1" applyFont="1" applyFill="1" applyBorder="1" applyAlignment="1">
      <alignment horizontal="left" vertical="top" wrapText="1" indent="2"/>
    </xf>
    <xf numFmtId="0" fontId="10" fillId="3" borderId="4" xfId="0" applyFont="1" applyFill="1" applyBorder="1" applyAlignment="1">
      <alignment horizontal="left"/>
    </xf>
    <xf numFmtId="0" fontId="10" fillId="3" borderId="6" xfId="0" applyFont="1" applyFill="1" applyBorder="1" applyAlignment="1">
      <alignment horizontal="left"/>
    </xf>
    <xf numFmtId="0" fontId="10" fillId="3" borderId="5" xfId="0" applyFont="1" applyFill="1" applyBorder="1" applyAlignment="1">
      <alignment horizontal="left"/>
    </xf>
    <xf numFmtId="0" fontId="6" fillId="4" borderId="22" xfId="0" applyFont="1" applyFill="1" applyBorder="1" applyAlignment="1">
      <alignment horizontal="left" vertical="center"/>
    </xf>
    <xf numFmtId="0" fontId="7" fillId="0" borderId="1" xfId="0" applyFont="1" applyBorder="1" applyAlignment="1">
      <alignment horizontal="left" vertical="center" indent="1"/>
    </xf>
    <xf numFmtId="164" fontId="10" fillId="3" borderId="25" xfId="0" applyNumberFormat="1" applyFont="1" applyFill="1" applyBorder="1" applyAlignment="1">
      <alignment horizontal="center" vertical="center" wrapText="1"/>
    </xf>
    <xf numFmtId="164" fontId="10" fillId="3" borderId="20" xfId="0" applyNumberFormat="1" applyFont="1" applyFill="1" applyBorder="1" applyAlignment="1">
      <alignment horizontal="center" vertical="center"/>
    </xf>
    <xf numFmtId="164" fontId="10" fillId="3" borderId="21" xfId="0" applyNumberFormat="1" applyFont="1" applyFill="1" applyBorder="1" applyAlignment="1">
      <alignment horizontal="center" vertical="center"/>
    </xf>
    <xf numFmtId="164" fontId="10" fillId="3" borderId="25" xfId="0" applyNumberFormat="1" applyFont="1" applyFill="1" applyBorder="1" applyAlignment="1">
      <alignment horizontal="center" vertical="center"/>
    </xf>
    <xf numFmtId="0" fontId="10" fillId="3" borderId="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5" xfId="0" applyFont="1" applyFill="1" applyBorder="1" applyAlignment="1">
      <alignment horizontal="left" vertical="center"/>
    </xf>
    <xf numFmtId="0" fontId="6" fillId="0" borderId="3" xfId="0" applyFont="1" applyBorder="1" applyAlignment="1">
      <alignment horizontal="left" vertical="center" indent="1"/>
    </xf>
    <xf numFmtId="0" fontId="10" fillId="3" borderId="16" xfId="0" applyFont="1" applyFill="1" applyBorder="1" applyAlignment="1">
      <alignment horizontal="left"/>
    </xf>
    <xf numFmtId="0" fontId="10" fillId="3" borderId="17" xfId="0" applyFont="1" applyFill="1" applyBorder="1" applyAlignment="1">
      <alignment horizontal="left"/>
    </xf>
    <xf numFmtId="0" fontId="10" fillId="3" borderId="18" xfId="0" applyFont="1" applyFill="1" applyBorder="1" applyAlignment="1">
      <alignment horizontal="left"/>
    </xf>
    <xf numFmtId="0" fontId="10" fillId="3" borderId="32" xfId="0" applyFont="1" applyFill="1" applyBorder="1" applyAlignment="1">
      <alignment horizontal="left" vertical="center"/>
    </xf>
    <xf numFmtId="0" fontId="10" fillId="3" borderId="0" xfId="0" applyFont="1" applyFill="1" applyBorder="1" applyAlignment="1">
      <alignment horizontal="left" vertical="center"/>
    </xf>
    <xf numFmtId="0" fontId="10" fillId="3" borderId="33" xfId="0" applyFont="1" applyFill="1" applyBorder="1" applyAlignment="1">
      <alignment horizontal="left" vertical="center"/>
    </xf>
    <xf numFmtId="164" fontId="10" fillId="3" borderId="19" xfId="0" applyNumberFormat="1" applyFont="1" applyFill="1" applyBorder="1" applyAlignment="1">
      <alignment horizontal="center" vertical="center"/>
    </xf>
  </cellXfs>
  <cellStyles count="3">
    <cellStyle name="Hyperlink" xfId="2" builtinId="8"/>
    <cellStyle name="Normal" xfId="0" builtinId="0"/>
    <cellStyle name="Percent" xfId="1" builtinId="5"/>
  </cellStyles>
  <dxfs count="21">
    <dxf>
      <font>
        <b/>
        <i val="0"/>
        <strike val="0"/>
        <condense val="0"/>
        <extend val="0"/>
        <outline val="0"/>
        <shadow val="0"/>
        <u val="none"/>
        <vertAlign val="baseline"/>
        <sz val="12"/>
        <color theme="1"/>
        <name val="Avenir Next LT Pro"/>
        <family val="2"/>
        <scheme val="none"/>
      </font>
      <numFmt numFmtId="164" formatCode="&quot;$&quot;#,##0.00"/>
      <alignment horizontal="center" vertical="center" textRotation="0" wrapText="0" indent="0" justifyLastLine="0" shrinkToFit="0" readingOrder="0"/>
      <border diagonalUp="0" diagonalDown="0" outline="0">
        <left style="thick">
          <color theme="5" tint="-0.24994659260841701"/>
        </left>
        <right style="thin">
          <color theme="2" tint="-9.9948118533890809E-2"/>
        </right>
        <top style="thin">
          <color theme="2" tint="-9.9948118533890809E-2"/>
        </top>
        <bottom style="thin">
          <color theme="2" tint="-9.9948118533890809E-2"/>
        </bottom>
      </border>
    </dxf>
    <dxf>
      <font>
        <b val="0"/>
        <i val="0"/>
        <strike val="0"/>
        <condense val="0"/>
        <extend val="0"/>
        <outline val="0"/>
        <shadow val="0"/>
        <u val="none"/>
        <vertAlign val="baseline"/>
        <sz val="12"/>
        <color theme="1"/>
        <name val="Avenir Next LT Pro"/>
        <family val="2"/>
        <scheme val="none"/>
      </font>
      <numFmt numFmtId="164" formatCode="&quot;$&quot;#,##0.00"/>
      <fill>
        <patternFill patternType="solid">
          <fgColor indexed="64"/>
          <bgColor theme="7" tint="0.79998168889431442"/>
        </patternFill>
      </fill>
      <alignment horizontal="center" vertical="center" textRotation="0" wrapText="0" indent="0" justifyLastLine="0" shrinkToFit="0" readingOrder="0"/>
      <border diagonalUp="0" diagonalDown="0">
        <left style="thick">
          <color theme="5" tint="-0.24994659260841701"/>
        </left>
        <right style="thick">
          <color theme="5" tint="-0.24994659260841701"/>
        </right>
        <top style="thin">
          <color theme="2" tint="-9.9948118533890809E-2"/>
        </top>
        <bottom style="thin">
          <color theme="2" tint="-9.9948118533890809E-2"/>
        </bottom>
      </border>
      <protection locked="1" hidden="0"/>
    </dxf>
    <dxf>
      <font>
        <b val="0"/>
        <i val="0"/>
        <strike val="0"/>
        <condense val="0"/>
        <extend val="0"/>
        <outline val="0"/>
        <shadow val="0"/>
        <u val="none"/>
        <vertAlign val="baseline"/>
        <sz val="12"/>
        <color theme="1"/>
        <name val="Avenir Next LT Pro"/>
        <family val="2"/>
        <scheme val="none"/>
      </font>
      <numFmt numFmtId="164" formatCode="&quot;$&quot;#,##0.00"/>
      <fill>
        <patternFill patternType="solid">
          <fgColor indexed="64"/>
          <bgColor theme="7" tint="0.79998168889431442"/>
        </patternFill>
      </fill>
      <alignment horizontal="center" vertical="center" textRotation="0" wrapText="0" indent="0" justifyLastLine="0" shrinkToFit="0" readingOrder="0"/>
      <border diagonalUp="0" diagonalDown="0">
        <left style="thick">
          <color theme="5" tint="-0.24994659260841701"/>
        </left>
        <right style="thick">
          <color theme="5" tint="-0.24994659260841701"/>
        </right>
        <top style="thin">
          <color theme="2" tint="-9.9948118533890809E-2"/>
        </top>
        <bottom style="thin">
          <color theme="2" tint="-9.9948118533890809E-2"/>
        </bottom>
      </border>
    </dxf>
    <dxf>
      <font>
        <b val="0"/>
        <i val="0"/>
        <strike val="0"/>
        <condense val="0"/>
        <extend val="0"/>
        <outline val="0"/>
        <shadow val="0"/>
        <u val="none"/>
        <vertAlign val="baseline"/>
        <sz val="12"/>
        <color theme="1"/>
        <name val="Avenir Next LT Pro"/>
        <family val="2"/>
        <scheme val="none"/>
      </font>
      <numFmt numFmtId="164" formatCode="&quot;$&quot;#,##0.00"/>
      <alignment horizontal="center" vertical="bottom" textRotation="0" wrapText="0" indent="0" justifyLastLine="0" shrinkToFit="0" readingOrder="0"/>
      <border diagonalUp="0" diagonalDown="0">
        <left style="thin">
          <color theme="2" tint="-9.9948118533890809E-2"/>
        </left>
        <right/>
        <top style="thin">
          <color theme="2" tint="-9.9948118533890809E-2"/>
        </top>
        <bottom style="thin">
          <color theme="2" tint="-9.9948118533890809E-2"/>
        </bottom>
        <vertical/>
        <horizontal/>
      </border>
    </dxf>
    <dxf>
      <font>
        <b val="0"/>
        <i val="0"/>
        <strike val="0"/>
        <condense val="0"/>
        <extend val="0"/>
        <outline val="0"/>
        <shadow val="0"/>
        <u val="none"/>
        <vertAlign val="baseline"/>
        <sz val="12"/>
        <color theme="1"/>
        <name val="Avenir Next LT Pro"/>
        <family val="2"/>
        <scheme val="none"/>
      </font>
      <numFmt numFmtId="164" formatCode="&quot;$&quot;#,##0.00"/>
      <alignment horizontal="center" vertical="bottom" textRotation="0" wrapText="0" indent="0" justifyLastLine="0" shrinkToFit="0" readingOrder="0"/>
      <border diagonalUp="0" diagonalDown="0">
        <left style="thin">
          <color theme="2" tint="-9.9948118533890809E-2"/>
        </left>
        <right/>
        <top style="thin">
          <color theme="2" tint="-9.9948118533890809E-2"/>
        </top>
        <bottom style="thin">
          <color theme="2" tint="-9.9948118533890809E-2"/>
        </bottom>
        <vertical/>
        <horizontal/>
      </border>
    </dxf>
    <dxf>
      <font>
        <b val="0"/>
        <i val="0"/>
        <strike val="0"/>
        <condense val="0"/>
        <extend val="0"/>
        <outline val="0"/>
        <shadow val="0"/>
        <u val="none"/>
        <vertAlign val="baseline"/>
        <sz val="12"/>
        <color theme="1"/>
        <name val="Avenir Next LT Pro"/>
        <family val="2"/>
        <scheme val="none"/>
      </font>
      <numFmt numFmtId="164" formatCode="&quot;$&quot;#,##0.00"/>
      <alignment horizontal="center" vertical="bottom" textRotation="0" wrapText="0" indent="0" justifyLastLine="0" shrinkToFit="0" readingOrder="0"/>
      <border diagonalUp="0" diagonalDown="0">
        <left style="thin">
          <color theme="2" tint="-9.9948118533890809E-2"/>
        </left>
        <right/>
        <top style="thin">
          <color theme="2" tint="-9.9948118533890809E-2"/>
        </top>
        <bottom style="thin">
          <color theme="2" tint="-9.9948118533890809E-2"/>
        </bottom>
        <vertical/>
        <horizontal/>
      </border>
    </dxf>
    <dxf>
      <font>
        <b val="0"/>
        <i val="0"/>
        <strike val="0"/>
        <condense val="0"/>
        <extend val="0"/>
        <outline val="0"/>
        <shadow val="0"/>
        <u val="none"/>
        <vertAlign val="baseline"/>
        <sz val="12"/>
        <color theme="1"/>
        <name val="Avenir Next LT Pro"/>
        <family val="2"/>
        <scheme val="none"/>
      </font>
      <numFmt numFmtId="14" formatCode="0.00%"/>
      <alignment horizontal="center" vertical="bottom" textRotation="0" wrapText="0" indent="0" justifyLastLine="0" shrinkToFit="0" readingOrder="0"/>
      <border diagonalUp="0" diagonalDown="0">
        <left style="thin">
          <color theme="2" tint="-9.9948118533890809E-2"/>
        </left>
        <right/>
        <top style="thin">
          <color theme="2" tint="-9.9948118533890809E-2"/>
        </top>
        <bottom style="thin">
          <color theme="2" tint="-9.9948118533890809E-2"/>
        </bottom>
        <vertical/>
        <horizontal/>
      </border>
    </dxf>
    <dxf>
      <font>
        <b val="0"/>
        <i val="0"/>
        <strike val="0"/>
        <condense val="0"/>
        <extend val="0"/>
        <outline val="0"/>
        <shadow val="0"/>
        <u val="none"/>
        <vertAlign val="baseline"/>
        <sz val="12"/>
        <color theme="1"/>
        <name val="Avenir Next LT Pro"/>
        <family val="2"/>
        <scheme val="none"/>
      </font>
      <numFmt numFmtId="164" formatCode="&quot;$&quot;#,##0.00"/>
      <alignment horizontal="center" vertical="bottom" textRotation="0" wrapText="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font>
        <b val="0"/>
        <i val="0"/>
        <strike val="0"/>
        <condense val="0"/>
        <extend val="0"/>
        <outline val="0"/>
        <shadow val="0"/>
        <u val="none"/>
        <vertAlign val="baseline"/>
        <sz val="12"/>
        <color theme="1"/>
        <name val="Avenir Next LT Pro"/>
        <family val="2"/>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border>
      <protection locked="1" hidden="0"/>
    </dxf>
    <dxf>
      <font>
        <b val="0"/>
        <i val="0"/>
        <strike val="0"/>
        <condense val="0"/>
        <extend val="0"/>
        <outline val="0"/>
        <shadow val="0"/>
        <u val="none"/>
        <vertAlign val="baseline"/>
        <sz val="12"/>
        <color theme="1"/>
        <name val="Avenir Next LT Pro"/>
        <family val="2"/>
        <scheme val="none"/>
      </font>
      <numFmt numFmtId="164" formatCode="&quot;$&quot;#,##0.00"/>
      <alignment horizontal="center" vertical="bottom" textRotation="0" wrapText="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font>
        <b val="0"/>
        <i val="0"/>
        <strike val="0"/>
        <condense val="0"/>
        <extend val="0"/>
        <outline val="0"/>
        <shadow val="0"/>
        <u val="none"/>
        <vertAlign val="baseline"/>
        <sz val="12"/>
        <color theme="1"/>
        <name val="Avenir Next LT Pro"/>
        <family val="2"/>
        <scheme val="none"/>
      </font>
      <numFmt numFmtId="14"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protection locked="0" hidden="0"/>
    </dxf>
    <dxf>
      <font>
        <b val="0"/>
        <i val="0"/>
        <strike val="0"/>
        <condense val="0"/>
        <extend val="0"/>
        <outline val="0"/>
        <shadow val="0"/>
        <u val="none"/>
        <vertAlign val="baseline"/>
        <sz val="12"/>
        <color theme="1"/>
        <name val="Avenir Next LT Pro"/>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protection locked="0" hidden="0"/>
    </dxf>
    <dxf>
      <font>
        <b val="0"/>
        <i val="0"/>
        <strike val="0"/>
        <condense val="0"/>
        <extend val="0"/>
        <outline val="0"/>
        <shadow val="0"/>
        <u val="none"/>
        <vertAlign val="baseline"/>
        <sz val="12"/>
        <color theme="1"/>
        <name val="Avenir Next LT Pro"/>
        <family val="2"/>
        <scheme val="none"/>
      </font>
      <numFmt numFmtId="164" formatCode="&quot;$&quot;#,##0.00"/>
      <alignment horizontal="center" vertical="center" textRotation="0" wrapText="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2"/>
        <color theme="1"/>
        <name val="Avenir Next LT Pro"/>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protection locked="0" hidden="0"/>
    </dxf>
    <dxf>
      <font>
        <b val="0"/>
        <i val="0"/>
        <strike val="0"/>
        <condense val="0"/>
        <extend val="0"/>
        <outline val="0"/>
        <shadow val="0"/>
        <u val="none"/>
        <vertAlign val="baseline"/>
        <sz val="12"/>
        <color theme="1"/>
        <name val="Avenir Next LT Pro"/>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protection locked="0" hidden="0"/>
    </dxf>
    <dxf>
      <font>
        <b val="0"/>
        <i val="0"/>
        <strike val="0"/>
        <condense val="0"/>
        <extend val="0"/>
        <outline val="0"/>
        <shadow val="0"/>
        <u val="none"/>
        <vertAlign val="baseline"/>
        <sz val="12"/>
        <color theme="1"/>
        <name val="Avenir Next LT Pro"/>
        <family val="2"/>
        <scheme val="none"/>
      </font>
      <fill>
        <patternFill patternType="solid">
          <fgColor indexed="64"/>
          <bgColor theme="9" tint="0.79998168889431442"/>
        </patternFill>
      </fill>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protection locked="0" hidden="0"/>
    </dxf>
    <dxf>
      <font>
        <b val="0"/>
        <i val="0"/>
        <strike val="0"/>
        <condense val="0"/>
        <extend val="0"/>
        <outline val="0"/>
        <shadow val="0"/>
        <u val="none"/>
        <vertAlign val="baseline"/>
        <sz val="8"/>
        <color theme="1"/>
        <name val="Avenir Next LT Pro"/>
        <family val="2"/>
        <scheme val="none"/>
      </font>
      <alignment horizontal="center" vertical="bottom" textRotation="0" wrapText="0" indent="0" justifyLastLine="0" shrinkToFit="0" readingOrder="0"/>
      <border diagonalUp="0" diagonalDown="0">
        <left/>
        <right style="thin">
          <color theme="2" tint="-9.9948118533890809E-2"/>
        </right>
        <top style="thin">
          <color theme="2" tint="-9.9948118533890809E-2"/>
        </top>
        <bottom style="thin">
          <color theme="2" tint="-9.9948118533890809E-2"/>
        </bottom>
        <vertical/>
        <horizontal/>
      </border>
    </dxf>
    <dxf>
      <border outline="0">
        <left style="thin">
          <color theme="2" tint="-9.9948118533890809E-2"/>
        </left>
        <bottom style="thin">
          <color theme="2" tint="-9.9948118533890809E-2"/>
        </bottom>
      </border>
    </dxf>
    <dxf>
      <font>
        <b/>
        <i val="0"/>
        <strike val="0"/>
        <condense val="0"/>
        <extend val="0"/>
        <outline val="0"/>
        <shadow val="0"/>
        <u val="none"/>
        <vertAlign val="baseline"/>
        <sz val="12"/>
        <color theme="1"/>
        <name val="Avenir Next LT Pro"/>
        <family val="2"/>
        <scheme val="none"/>
      </font>
      <numFmt numFmtId="164" formatCode="&quot;$&quot;#,##0.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2" tint="-9.9948118533890809E-2"/>
        </left>
        <right style="thin">
          <color theme="2" tint="-9.9948118533890809E-2"/>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B0488F-7AFA-4637-8DBD-99F4C3623CAB}" name="Table2" displayName="Table2" ref="A49:Q1549" totalsRowShown="0" headerRowDxfId="18" tableBorderDxfId="17">
  <tableColumns count="17">
    <tableColumn id="1" xr3:uid="{C392A215-AD73-4A3F-8FBF-C40D222F78C0}" name="#" dataDxfId="16"/>
    <tableColumn id="2" xr3:uid="{1AE10701-EACC-41B4-9675-BFD30B49DC9C}" name="Eligible Staff Initials or Number" dataDxfId="15"/>
    <tableColumn id="3" xr3:uid="{430465B4-702F-441D-8328-5535651B4EF1}" name="Staff Category" dataDxfId="14"/>
    <tableColumn id="4" xr3:uid="{14F748B0-006D-4D75-AF26-CC6564C547A3}" name="Years of Service_x000a_(as of Dec. 31, 2024)" dataDxfId="13"/>
    <tableColumn id="5" xr3:uid="{5B9CC9A8-0A2F-4BE5-A8FD-689D18936DEB}" name="Hourly Top-Up Rate based on Grid" dataDxfId="12">
      <calculatedColumnFormula array="1">_xlfn.XLOOKUP(1,($B$6:$B$17=C50)*($C$6:$C$17=D50),$D$6:$D$17,"",0)</calculatedColumnFormula>
    </tableColumn>
    <tableColumn id="6" xr3:uid="{E3052686-EB85-4D19-80E7-5DB2CB2338FC}" name="Eligible Hours_x000a_(between Jan. 1, 2024 to Oct. 31, 2024)" dataDxfId="11"/>
    <tableColumn id="14" xr3:uid="{1B8D6A44-9E75-4EE1-94E6-F4726DB13484}" name="Mandatory Benefits %" dataDxfId="10"/>
    <tableColumn id="7" xr3:uid="{C3D6048E-2FB8-4BFF-BCAB-4C3218FBE27C}" name="Hourly Top-Up Payments_x000a_Wages" dataDxfId="9">
      <calculatedColumnFormula>IFERROR(E50*F50,"")</calculatedColumnFormula>
    </tableColumn>
    <tableColumn id="8" xr3:uid="{DE089804-85EC-4E1A-A817-681D933CA24C}" name="Hourly Top-Up Payments_x000a_Mandatory Benefits" dataDxfId="8">
      <calculatedColumnFormula>IFERROR(H50*G50,"")</calculatedColumnFormula>
    </tableColumn>
    <tableColumn id="9" xr3:uid="{32334B31-6091-45B4-BE4F-A61971B5D40D}" name="Hourly Top-Up Payments_x000a_Wages + Benefits" dataDxfId="7">
      <calculatedColumnFormula>IFERROR(H50+I50,"")</calculatedColumnFormula>
    </tableColumn>
    <tableColumn id="17" xr3:uid="{8E037C37-2C78-4A4B-BEC9-3E9C22FE2261}" name="% Share of Surplus" dataDxfId="6">
      <calculatedColumnFormula>IFERROR((IF($C$27&lt;0,0,F50/$C$36)),"")</calculatedColumnFormula>
    </tableColumn>
    <tableColumn id="16" xr3:uid="{9B4E7FB9-7907-4FF2-8425-CAF71BD77B19}" name="Distribution of Surplus_x000a_Wages" dataDxfId="5">
      <calculatedColumnFormula>IFERROR((K50*$C$27*(1-G50)),"")</calculatedColumnFormula>
    </tableColumn>
    <tableColumn id="15" xr3:uid="{5EF37F08-472B-4279-A584-FF6D2F2C5FD9}" name="Distribution of Surplus_x000a_Mandatory Benefits" dataDxfId="4">
      <calculatedColumnFormula>IFERROR((K50*$C$27*G50),"")</calculatedColumnFormula>
    </tableColumn>
    <tableColumn id="18" xr3:uid="{25B961CE-F428-4C94-BBBB-0181E7500F42}" name="Distribution of Surplus_x000a_Wages + Benefits" dataDxfId="3">
      <calculatedColumnFormula>IFERROR(L50+M50,"")</calculatedColumnFormula>
    </tableColumn>
    <tableColumn id="11" xr3:uid="{50C298F3-5AB6-46A9-9CED-8FF344C5A081}" name="Total Top-Up Payment for Wages_x000a_(Payments to Staff)" dataDxfId="2">
      <calculatedColumnFormula>IFERROR(H50+L50,"")</calculatedColumnFormula>
    </tableColumn>
    <tableColumn id="12" xr3:uid="{82907597-3F31-4B45-8E1D-1544995AC9D7}" name="Total Mandatory Benefits_x000a_(Payments to CRA)" dataDxfId="1">
      <calculatedColumnFormula>IFERROR(I50+M50,"")</calculatedColumnFormula>
    </tableColumn>
    <tableColumn id="13" xr3:uid="{4883E412-C957-4F76-A64A-27063A59C7A7}" name="Total Wages + Benefits" dataDxfId="0">
      <calculatedColumnFormula>IFERROR(O50+P50,"")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eelregion.ca/children/operators-and-partners/funding-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2A99E-945B-44F2-96FB-A4BBCFFC2006}">
  <dimension ref="A1:P36"/>
  <sheetViews>
    <sheetView showGridLines="0" tabSelected="1" workbookViewId="0">
      <selection activeCell="A13" sqref="A13:P13"/>
    </sheetView>
  </sheetViews>
  <sheetFormatPr defaultRowHeight="14.4" x14ac:dyDescent="0.55000000000000004"/>
  <cols>
    <col min="1" max="1" width="10" customWidth="1"/>
  </cols>
  <sheetData>
    <row r="1" spans="1:16" s="6" customFormat="1" ht="25.5" x14ac:dyDescent="0.9">
      <c r="A1" s="2" t="s">
        <v>0</v>
      </c>
      <c r="D1" s="7"/>
      <c r="E1" s="7"/>
      <c r="F1" s="7"/>
      <c r="G1" s="7"/>
      <c r="H1" s="7"/>
      <c r="I1" s="10"/>
      <c r="J1" s="10"/>
      <c r="K1" s="7"/>
      <c r="L1" s="7"/>
      <c r="M1" s="7"/>
      <c r="N1" s="42"/>
    </row>
    <row r="3" spans="1:16" s="6" customFormat="1" ht="15.3" x14ac:dyDescent="0.55000000000000004">
      <c r="D3" s="7"/>
      <c r="E3" s="7"/>
      <c r="F3" s="7"/>
      <c r="G3" s="7"/>
      <c r="H3" s="7"/>
      <c r="I3" s="10"/>
      <c r="J3" s="10"/>
      <c r="K3" s="7"/>
      <c r="L3" s="7"/>
      <c r="M3" s="7"/>
      <c r="N3" s="42"/>
    </row>
    <row r="4" spans="1:16" s="6" customFormat="1" ht="15.3" x14ac:dyDescent="0.55000000000000004">
      <c r="A4" s="100" t="s">
        <v>1</v>
      </c>
      <c r="B4" s="101"/>
      <c r="C4" s="101"/>
      <c r="D4" s="101"/>
      <c r="E4" s="101"/>
      <c r="F4" s="101"/>
      <c r="G4" s="101"/>
      <c r="H4" s="101"/>
      <c r="I4" s="101"/>
      <c r="J4" s="101"/>
      <c r="K4" s="101"/>
      <c r="L4" s="101"/>
      <c r="M4" s="101"/>
      <c r="N4" s="101"/>
      <c r="O4" s="101"/>
      <c r="P4" s="102"/>
    </row>
    <row r="5" spans="1:16" s="51" customFormat="1" ht="15.3" x14ac:dyDescent="0.55000000000000004">
      <c r="A5" s="104" t="s">
        <v>2</v>
      </c>
      <c r="B5" s="104"/>
      <c r="C5" s="104"/>
      <c r="D5" s="104"/>
      <c r="E5" s="104"/>
      <c r="F5" s="104"/>
      <c r="G5" s="104"/>
      <c r="H5" s="104"/>
      <c r="I5" s="104"/>
      <c r="J5" s="104"/>
      <c r="K5" s="104"/>
      <c r="L5" s="104"/>
      <c r="M5" s="104"/>
      <c r="N5" s="104"/>
      <c r="O5" s="104"/>
      <c r="P5" s="104"/>
    </row>
    <row r="6" spans="1:16" s="51" customFormat="1" ht="15.3" x14ac:dyDescent="0.55000000000000004">
      <c r="A6" s="104" t="s">
        <v>3</v>
      </c>
      <c r="B6" s="104"/>
      <c r="C6" s="104"/>
      <c r="D6" s="104"/>
      <c r="E6" s="104"/>
      <c r="F6" s="104"/>
      <c r="G6" s="104"/>
      <c r="H6" s="104"/>
      <c r="I6" s="104"/>
      <c r="J6" s="104"/>
      <c r="K6" s="104"/>
      <c r="L6" s="104"/>
      <c r="M6" s="104"/>
      <c r="N6" s="104"/>
      <c r="O6" s="104"/>
      <c r="P6" s="104"/>
    </row>
    <row r="7" spans="1:16" s="51" customFormat="1" ht="15.3" x14ac:dyDescent="0.55000000000000004">
      <c r="A7" s="105" t="s">
        <v>32</v>
      </c>
      <c r="B7" s="105"/>
      <c r="C7" s="105"/>
      <c r="D7" s="105"/>
      <c r="E7" s="105"/>
      <c r="F7" s="105"/>
      <c r="G7" s="105"/>
      <c r="H7" s="105"/>
      <c r="I7" s="105"/>
      <c r="J7" s="105"/>
      <c r="K7" s="105"/>
      <c r="L7" s="105"/>
      <c r="M7" s="105"/>
      <c r="N7" s="105"/>
      <c r="O7" s="105"/>
      <c r="P7" s="105"/>
    </row>
    <row r="8" spans="1:16" s="51" customFormat="1" ht="15.3" x14ac:dyDescent="0.55000000000000004">
      <c r="B8" s="52"/>
      <c r="D8" s="53"/>
      <c r="E8" s="53"/>
      <c r="F8" s="53"/>
      <c r="G8" s="53"/>
      <c r="H8" s="53"/>
      <c r="I8" s="54"/>
      <c r="J8" s="54"/>
      <c r="K8" s="53"/>
      <c r="L8" s="53"/>
      <c r="M8" s="53"/>
      <c r="N8" s="55"/>
    </row>
    <row r="9" spans="1:16" s="51" customFormat="1" ht="15.3" x14ac:dyDescent="0.55000000000000004">
      <c r="A9" s="103" t="s">
        <v>35</v>
      </c>
      <c r="B9" s="103"/>
      <c r="C9" s="103"/>
      <c r="D9" s="103"/>
      <c r="E9" s="103"/>
      <c r="F9" s="103"/>
      <c r="G9" s="103"/>
      <c r="H9" s="103"/>
      <c r="I9" s="103"/>
      <c r="J9" s="103"/>
      <c r="K9" s="103"/>
      <c r="L9" s="103"/>
      <c r="M9" s="103"/>
      <c r="N9" s="103"/>
      <c r="O9" s="103"/>
      <c r="P9" s="103"/>
    </row>
    <row r="10" spans="1:16" s="51" customFormat="1" ht="15.3" x14ac:dyDescent="0.55000000000000004">
      <c r="A10" s="107" t="s">
        <v>68</v>
      </c>
      <c r="B10" s="107"/>
      <c r="C10" s="107"/>
      <c r="D10" s="107"/>
      <c r="E10" s="107"/>
      <c r="F10" s="107"/>
      <c r="G10" s="107"/>
      <c r="H10" s="107"/>
      <c r="I10" s="107"/>
      <c r="J10" s="107"/>
      <c r="K10" s="107"/>
      <c r="L10" s="107"/>
      <c r="M10" s="107"/>
      <c r="N10" s="107"/>
      <c r="O10" s="107"/>
      <c r="P10" s="107"/>
    </row>
    <row r="11" spans="1:16" s="51" customFormat="1" ht="15.3" x14ac:dyDescent="0.55000000000000004">
      <c r="A11" s="79"/>
      <c r="B11" s="106"/>
      <c r="C11" s="106"/>
      <c r="D11" s="106"/>
      <c r="E11" s="106"/>
      <c r="F11" s="106"/>
      <c r="G11" s="106"/>
      <c r="H11" s="106"/>
      <c r="I11" s="106"/>
      <c r="J11" s="106"/>
      <c r="K11" s="106"/>
      <c r="L11" s="106"/>
      <c r="M11" s="106"/>
      <c r="N11" s="106"/>
      <c r="O11" s="106"/>
      <c r="P11" s="106"/>
    </row>
    <row r="12" spans="1:16" s="51" customFormat="1" ht="15.3" x14ac:dyDescent="0.55000000000000004">
      <c r="A12" s="103" t="s">
        <v>36</v>
      </c>
      <c r="B12" s="103"/>
      <c r="C12" s="103"/>
      <c r="D12" s="103"/>
      <c r="E12" s="103"/>
      <c r="F12" s="103"/>
      <c r="G12" s="103"/>
      <c r="H12" s="103"/>
      <c r="I12" s="103"/>
      <c r="J12" s="103"/>
      <c r="K12" s="103"/>
      <c r="L12" s="103"/>
      <c r="M12" s="103"/>
      <c r="N12" s="103"/>
      <c r="O12" s="103"/>
      <c r="P12" s="103"/>
    </row>
    <row r="13" spans="1:16" s="51" customFormat="1" ht="15.3" x14ac:dyDescent="0.55000000000000004">
      <c r="A13" s="107" t="s">
        <v>43</v>
      </c>
      <c r="B13" s="107"/>
      <c r="C13" s="107"/>
      <c r="D13" s="107"/>
      <c r="E13" s="107"/>
      <c r="F13" s="107"/>
      <c r="G13" s="107"/>
      <c r="H13" s="107"/>
      <c r="I13" s="107"/>
      <c r="J13" s="107"/>
      <c r="K13" s="107"/>
      <c r="L13" s="107"/>
      <c r="M13" s="107"/>
      <c r="N13" s="107"/>
      <c r="O13" s="107"/>
      <c r="P13" s="107"/>
    </row>
    <row r="14" spans="1:16" s="51" customFormat="1" ht="15.3" x14ac:dyDescent="0.55000000000000004">
      <c r="A14" s="87"/>
      <c r="B14" s="87"/>
      <c r="C14" s="87"/>
      <c r="D14" s="87"/>
      <c r="E14" s="87"/>
      <c r="F14" s="87"/>
      <c r="G14" s="87"/>
      <c r="H14" s="87"/>
      <c r="I14" s="87"/>
      <c r="J14" s="87"/>
      <c r="K14" s="87"/>
      <c r="L14" s="87"/>
      <c r="M14" s="87"/>
      <c r="N14" s="87"/>
      <c r="O14" s="87"/>
      <c r="P14" s="87"/>
    </row>
    <row r="15" spans="1:16" s="51" customFormat="1" ht="15.3" x14ac:dyDescent="0.55000000000000004">
      <c r="A15" s="109" t="s">
        <v>75</v>
      </c>
      <c r="B15" s="109"/>
      <c r="C15" s="109"/>
      <c r="D15" s="109"/>
      <c r="E15" s="109"/>
      <c r="F15" s="109"/>
      <c r="G15" s="109"/>
      <c r="H15" s="109"/>
      <c r="I15" s="109"/>
      <c r="J15" s="109"/>
      <c r="K15" s="109"/>
      <c r="L15" s="109"/>
      <c r="M15" s="109"/>
      <c r="N15" s="109"/>
      <c r="O15" s="109"/>
      <c r="P15" s="109"/>
    </row>
    <row r="16" spans="1:16" s="51" customFormat="1" ht="15.3" x14ac:dyDescent="0.55000000000000004">
      <c r="A16" s="108" t="s">
        <v>46</v>
      </c>
      <c r="B16" s="108"/>
      <c r="C16" s="108"/>
      <c r="D16" s="108"/>
      <c r="E16" s="108"/>
      <c r="F16" s="108"/>
      <c r="G16" s="108"/>
      <c r="H16" s="108"/>
      <c r="I16" s="108"/>
      <c r="J16" s="108"/>
      <c r="K16" s="108"/>
      <c r="L16" s="108"/>
      <c r="M16" s="108"/>
      <c r="N16" s="108"/>
      <c r="O16" s="108"/>
      <c r="P16" s="108"/>
    </row>
    <row r="17" spans="1:16" s="51" customFormat="1" ht="15.3" x14ac:dyDescent="0.55000000000000004">
      <c r="A17" s="110" t="s">
        <v>61</v>
      </c>
      <c r="B17" s="110"/>
      <c r="C17" s="110"/>
      <c r="D17" s="110"/>
      <c r="E17" s="110"/>
      <c r="F17" s="110"/>
      <c r="G17" s="110"/>
      <c r="H17" s="110"/>
      <c r="I17" s="110"/>
      <c r="J17" s="110"/>
      <c r="K17" s="110"/>
      <c r="L17" s="110"/>
      <c r="M17" s="110"/>
      <c r="N17" s="110"/>
      <c r="O17" s="110"/>
      <c r="P17" s="110"/>
    </row>
    <row r="18" spans="1:16" s="51" customFormat="1" ht="15.3" x14ac:dyDescent="0.55000000000000004">
      <c r="A18" s="108" t="s">
        <v>47</v>
      </c>
      <c r="B18" s="108"/>
      <c r="C18" s="108"/>
      <c r="D18" s="108"/>
      <c r="E18" s="108"/>
      <c r="F18" s="108"/>
      <c r="G18" s="108"/>
      <c r="H18" s="108"/>
      <c r="I18" s="108"/>
      <c r="J18" s="108"/>
      <c r="K18" s="108"/>
      <c r="L18" s="108"/>
      <c r="M18" s="108"/>
      <c r="N18" s="108"/>
      <c r="O18" s="108"/>
      <c r="P18" s="108"/>
    </row>
    <row r="19" spans="1:16" s="51" customFormat="1" ht="15" x14ac:dyDescent="0.5">
      <c r="A19" s="108" t="s">
        <v>49</v>
      </c>
      <c r="B19" s="108"/>
      <c r="C19" s="108"/>
      <c r="D19" s="108"/>
      <c r="E19" s="108"/>
      <c r="F19" s="108"/>
      <c r="G19" s="108"/>
      <c r="H19" s="108"/>
      <c r="I19" s="108"/>
      <c r="J19" s="108"/>
      <c r="K19" s="108"/>
      <c r="L19" s="108"/>
      <c r="M19" s="108"/>
      <c r="N19" s="108"/>
      <c r="O19" s="108"/>
      <c r="P19" s="108"/>
    </row>
    <row r="20" spans="1:16" s="51" customFormat="1" ht="15" x14ac:dyDescent="0.5">
      <c r="A20" s="108" t="s">
        <v>48</v>
      </c>
      <c r="B20" s="108"/>
      <c r="C20" s="108"/>
      <c r="D20" s="108"/>
      <c r="E20" s="108"/>
      <c r="F20" s="108"/>
      <c r="G20" s="108"/>
      <c r="H20" s="108"/>
      <c r="I20" s="108"/>
      <c r="J20" s="108"/>
      <c r="K20" s="108"/>
      <c r="L20" s="108"/>
      <c r="M20" s="108"/>
      <c r="N20" s="108"/>
      <c r="O20" s="108"/>
      <c r="P20" s="108"/>
    </row>
    <row r="21" spans="1:16" s="51" customFormat="1" ht="15" x14ac:dyDescent="0.5">
      <c r="A21" s="108" t="s">
        <v>50</v>
      </c>
      <c r="B21" s="108"/>
      <c r="C21" s="108"/>
      <c r="D21" s="108"/>
      <c r="E21" s="108"/>
      <c r="F21" s="108"/>
      <c r="G21" s="108"/>
      <c r="H21" s="108"/>
      <c r="I21" s="108"/>
      <c r="J21" s="108"/>
      <c r="K21" s="108"/>
      <c r="L21" s="108"/>
      <c r="M21" s="108"/>
      <c r="N21" s="108"/>
      <c r="O21" s="108"/>
      <c r="P21" s="108"/>
    </row>
    <row r="22" spans="1:16" s="51" customFormat="1" ht="15" x14ac:dyDescent="0.5">
      <c r="A22" s="88"/>
      <c r="B22" s="88"/>
      <c r="C22" s="88"/>
      <c r="D22" s="88"/>
      <c r="E22" s="88"/>
      <c r="F22" s="88"/>
      <c r="G22" s="88"/>
      <c r="H22" s="88"/>
      <c r="I22" s="88"/>
      <c r="J22" s="88"/>
      <c r="K22" s="88"/>
      <c r="L22" s="88"/>
      <c r="M22" s="88"/>
      <c r="N22" s="88"/>
      <c r="O22" s="88"/>
      <c r="P22" s="88"/>
    </row>
    <row r="23" spans="1:16" s="51" customFormat="1" ht="15" x14ac:dyDescent="0.5">
      <c r="A23" s="109" t="s">
        <v>62</v>
      </c>
      <c r="B23" s="109"/>
      <c r="C23" s="109"/>
      <c r="D23" s="109"/>
      <c r="E23" s="109"/>
      <c r="F23" s="109"/>
      <c r="G23" s="109"/>
      <c r="H23" s="109"/>
      <c r="I23" s="109"/>
      <c r="J23" s="109"/>
      <c r="K23" s="109"/>
      <c r="L23" s="109"/>
      <c r="M23" s="109"/>
      <c r="N23" s="109"/>
      <c r="O23" s="109"/>
      <c r="P23" s="109"/>
    </row>
    <row r="24" spans="1:16" s="51" customFormat="1" ht="15" x14ac:dyDescent="0.5">
      <c r="A24" s="108" t="s">
        <v>44</v>
      </c>
      <c r="B24" s="108"/>
      <c r="C24" s="108"/>
      <c r="D24" s="108"/>
      <c r="E24" s="108"/>
      <c r="F24" s="108"/>
      <c r="G24" s="108"/>
      <c r="H24" s="108"/>
      <c r="I24" s="108"/>
      <c r="J24" s="108"/>
      <c r="K24" s="108"/>
      <c r="L24" s="108"/>
      <c r="M24" s="108"/>
      <c r="N24" s="108"/>
      <c r="O24" s="108"/>
      <c r="P24" s="108"/>
    </row>
    <row r="25" spans="1:16" s="51" customFormat="1" ht="15.3" x14ac:dyDescent="0.55000000000000004">
      <c r="A25" s="108" t="s">
        <v>64</v>
      </c>
      <c r="B25" s="108"/>
      <c r="C25" s="108"/>
      <c r="D25" s="108"/>
      <c r="E25" s="108"/>
      <c r="F25" s="108"/>
      <c r="G25" s="108"/>
      <c r="H25" s="108"/>
      <c r="I25" s="108"/>
      <c r="J25" s="108"/>
      <c r="K25" s="108"/>
      <c r="L25" s="108"/>
      <c r="M25" s="108"/>
      <c r="N25" s="108"/>
      <c r="O25" s="108"/>
      <c r="P25" s="108"/>
    </row>
    <row r="26" spans="1:16" s="51" customFormat="1" ht="15.3" x14ac:dyDescent="0.55000000000000004">
      <c r="A26" s="108" t="s">
        <v>69</v>
      </c>
      <c r="B26" s="108"/>
      <c r="C26" s="108"/>
      <c r="D26" s="108"/>
      <c r="E26" s="108"/>
      <c r="F26" s="108"/>
      <c r="G26" s="108"/>
      <c r="H26" s="108"/>
      <c r="I26" s="108"/>
      <c r="J26" s="108"/>
      <c r="K26" s="108"/>
      <c r="L26" s="108"/>
      <c r="M26" s="108"/>
      <c r="N26" s="108"/>
      <c r="O26" s="108"/>
      <c r="P26" s="108"/>
    </row>
    <row r="27" spans="1:16" s="51" customFormat="1" ht="15.3" x14ac:dyDescent="0.55000000000000004">
      <c r="A27" s="90"/>
      <c r="B27" s="90"/>
      <c r="C27" s="90"/>
      <c r="D27" s="90"/>
      <c r="E27" s="90"/>
      <c r="F27" s="90"/>
      <c r="G27" s="90"/>
      <c r="H27" s="90"/>
      <c r="I27" s="90"/>
      <c r="J27" s="90"/>
      <c r="K27" s="90"/>
      <c r="L27" s="90"/>
      <c r="M27" s="90"/>
      <c r="N27" s="90"/>
      <c r="O27" s="90"/>
      <c r="P27" s="90"/>
    </row>
    <row r="28" spans="1:16" s="51" customFormat="1" ht="15.3" x14ac:dyDescent="0.55000000000000004">
      <c r="A28" s="109" t="s">
        <v>63</v>
      </c>
      <c r="B28" s="109"/>
      <c r="C28" s="109"/>
      <c r="D28" s="109"/>
      <c r="E28" s="109"/>
      <c r="F28" s="109"/>
      <c r="G28" s="109"/>
      <c r="H28" s="109"/>
      <c r="I28" s="109"/>
      <c r="J28" s="109"/>
      <c r="K28" s="109"/>
      <c r="L28" s="109"/>
      <c r="M28" s="109"/>
      <c r="N28" s="109"/>
      <c r="O28" s="109"/>
      <c r="P28" s="109"/>
    </row>
    <row r="29" spans="1:16" s="99" customFormat="1" ht="15.3" x14ac:dyDescent="0.55000000000000004">
      <c r="A29" s="110" t="s">
        <v>65</v>
      </c>
      <c r="B29" s="110"/>
      <c r="C29" s="110"/>
      <c r="D29" s="110"/>
      <c r="E29" s="110"/>
      <c r="F29" s="110"/>
      <c r="G29" s="110"/>
      <c r="H29" s="110"/>
      <c r="I29" s="110"/>
      <c r="J29" s="110"/>
      <c r="K29" s="110"/>
      <c r="L29" s="110"/>
      <c r="M29" s="110"/>
      <c r="N29" s="110"/>
      <c r="O29" s="110"/>
      <c r="P29" s="110"/>
    </row>
    <row r="30" spans="1:16" s="99" customFormat="1" ht="15.3" x14ac:dyDescent="0.55000000000000004">
      <c r="A30" s="110" t="s">
        <v>66</v>
      </c>
      <c r="B30" s="110"/>
      <c r="C30" s="110"/>
      <c r="D30" s="110"/>
      <c r="E30" s="110"/>
      <c r="F30" s="110"/>
      <c r="G30" s="110"/>
      <c r="H30" s="110"/>
      <c r="I30" s="110"/>
      <c r="J30" s="110"/>
      <c r="K30" s="110"/>
      <c r="L30" s="110"/>
      <c r="M30" s="110"/>
      <c r="N30" s="110"/>
      <c r="O30" s="110"/>
      <c r="P30" s="110"/>
    </row>
    <row r="31" spans="1:16" s="99" customFormat="1" ht="15.3" x14ac:dyDescent="0.55000000000000004">
      <c r="A31" s="110" t="s">
        <v>67</v>
      </c>
      <c r="B31" s="110"/>
      <c r="C31" s="110"/>
      <c r="D31" s="110"/>
      <c r="E31" s="110"/>
      <c r="F31" s="110"/>
      <c r="G31" s="110"/>
      <c r="H31" s="110"/>
      <c r="I31" s="110"/>
      <c r="J31" s="110"/>
      <c r="K31" s="110"/>
      <c r="L31" s="110"/>
      <c r="M31" s="110"/>
      <c r="N31" s="110"/>
      <c r="O31" s="110"/>
      <c r="P31" s="110"/>
    </row>
    <row r="32" spans="1:16" s="6" customFormat="1" ht="15.3" x14ac:dyDescent="0.55000000000000004">
      <c r="A32" s="80"/>
      <c r="B32" s="81"/>
      <c r="C32" s="82"/>
      <c r="D32" s="83"/>
      <c r="E32" s="83"/>
      <c r="F32" s="83"/>
      <c r="G32" s="83"/>
      <c r="H32" s="83"/>
      <c r="I32" s="84"/>
      <c r="J32" s="84"/>
      <c r="K32" s="83"/>
      <c r="L32" s="83"/>
      <c r="M32" s="83"/>
      <c r="N32" s="85"/>
      <c r="O32" s="82"/>
      <c r="P32" s="82"/>
    </row>
    <row r="33" spans="1:16" x14ac:dyDescent="0.55000000000000004">
      <c r="A33" s="89"/>
      <c r="B33" s="86"/>
      <c r="C33" s="86"/>
      <c r="D33" s="86"/>
      <c r="E33" s="86"/>
      <c r="F33" s="86"/>
      <c r="G33" s="86"/>
      <c r="H33" s="86"/>
      <c r="I33" s="86"/>
      <c r="J33" s="86"/>
      <c r="K33" s="86"/>
      <c r="L33" s="86"/>
      <c r="M33" s="86"/>
      <c r="N33" s="86"/>
      <c r="O33" s="86"/>
      <c r="P33" s="86"/>
    </row>
    <row r="34" spans="1:16" x14ac:dyDescent="0.55000000000000004">
      <c r="A34" s="57"/>
    </row>
    <row r="35" spans="1:16" x14ac:dyDescent="0.55000000000000004">
      <c r="A35" s="57"/>
    </row>
    <row r="36" spans="1:16" x14ac:dyDescent="0.55000000000000004">
      <c r="A36" s="56"/>
    </row>
  </sheetData>
  <sheetProtection algorithmName="SHA-512" hashValue="gM00acwB/ik+FyTT9HiSHvKaW7CX2V6NSAMH1R94PoDjeT8ivH5ue1O8RMZu4HaeaT/gPef0fr1xn73I1NC/XQ==" saltValue="sPR7IryvQ71LGQ6NK37Xmg==" spinCount="100000" sheet="1" objects="1" scenarios="1"/>
  <mergeCells count="24">
    <mergeCell ref="A31:P31"/>
    <mergeCell ref="A17:P17"/>
    <mergeCell ref="A18:P18"/>
    <mergeCell ref="A20:P20"/>
    <mergeCell ref="A24:P24"/>
    <mergeCell ref="A23:P23"/>
    <mergeCell ref="A25:P25"/>
    <mergeCell ref="A26:P26"/>
    <mergeCell ref="A29:P29"/>
    <mergeCell ref="A30:P30"/>
    <mergeCell ref="A28:P28"/>
    <mergeCell ref="A13:P13"/>
    <mergeCell ref="A16:P16"/>
    <mergeCell ref="A19:P19"/>
    <mergeCell ref="A21:P21"/>
    <mergeCell ref="A15:P15"/>
    <mergeCell ref="A4:P4"/>
    <mergeCell ref="A12:P12"/>
    <mergeCell ref="A5:P5"/>
    <mergeCell ref="A6:P6"/>
    <mergeCell ref="A7:P7"/>
    <mergeCell ref="B11:P11"/>
    <mergeCell ref="A9:P9"/>
    <mergeCell ref="A10:P10"/>
  </mergeCells>
  <hyperlinks>
    <hyperlink ref="A7" r:id="rId1" xr:uid="{FA5F08BE-1AC6-4A75-8E12-B0E3B05F7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A9E2-21F5-42BF-9DE1-5486F46F1CEF}">
  <dimension ref="A1:Q1550"/>
  <sheetViews>
    <sheetView showGridLines="0" zoomScaleNormal="100" zoomScaleSheetLayoutView="100" workbookViewId="0">
      <selection activeCell="F8" sqref="F8"/>
    </sheetView>
  </sheetViews>
  <sheetFormatPr defaultColWidth="8.83984375" defaultRowHeight="15" x14ac:dyDescent="0.5"/>
  <cols>
    <col min="1" max="1" width="7.15625" style="6" customWidth="1"/>
    <col min="2" max="2" width="38.5234375" style="6" customWidth="1"/>
    <col min="3" max="3" width="31" style="7" customWidth="1"/>
    <col min="4" max="4" width="23.5234375" style="7" customWidth="1"/>
    <col min="5" max="5" width="21.41796875" style="7" customWidth="1"/>
    <col min="6" max="6" width="23.26171875" style="7" customWidth="1"/>
    <col min="7" max="7" width="17.83984375" style="7" customWidth="1"/>
    <col min="8" max="8" width="19.9453125" style="7" customWidth="1"/>
    <col min="9" max="14" width="19.9453125" style="10" customWidth="1"/>
    <col min="15" max="16" width="23.62890625" style="7" customWidth="1"/>
    <col min="17" max="17" width="23.62890625" style="42" customWidth="1"/>
    <col min="18" max="23" width="18" style="6" customWidth="1"/>
    <col min="24" max="16384" width="8.83984375" style="6"/>
  </cols>
  <sheetData>
    <row r="1" spans="1:7" ht="25.2" x14ac:dyDescent="0.85">
      <c r="A1" s="2" t="s">
        <v>0</v>
      </c>
    </row>
    <row r="4" spans="1:7" x14ac:dyDescent="0.5">
      <c r="A4" s="111" t="s">
        <v>70</v>
      </c>
      <c r="B4" s="112"/>
      <c r="C4" s="112"/>
      <c r="D4" s="113"/>
    </row>
    <row r="5" spans="1:7" ht="28.2" x14ac:dyDescent="0.5">
      <c r="A5" s="21"/>
      <c r="B5" s="22" t="s">
        <v>4</v>
      </c>
      <c r="C5" s="23" t="s">
        <v>5</v>
      </c>
      <c r="D5" s="23" t="s">
        <v>6</v>
      </c>
    </row>
    <row r="6" spans="1:7" x14ac:dyDescent="0.5">
      <c r="A6" s="11">
        <v>1</v>
      </c>
      <c r="B6" s="14" t="s">
        <v>7</v>
      </c>
      <c r="C6" s="15" t="s">
        <v>8</v>
      </c>
      <c r="D6" s="16">
        <v>2</v>
      </c>
    </row>
    <row r="7" spans="1:7" x14ac:dyDescent="0.5">
      <c r="A7" s="11">
        <v>2</v>
      </c>
      <c r="B7" s="14" t="s">
        <v>7</v>
      </c>
      <c r="C7" s="15" t="s">
        <v>9</v>
      </c>
      <c r="D7" s="16">
        <v>2.5</v>
      </c>
    </row>
    <row r="8" spans="1:7" x14ac:dyDescent="0.5">
      <c r="A8" s="11">
        <v>3</v>
      </c>
      <c r="B8" s="14" t="s">
        <v>7</v>
      </c>
      <c r="C8" s="15" t="s">
        <v>10</v>
      </c>
      <c r="D8" s="16">
        <v>2.75</v>
      </c>
    </row>
    <row r="9" spans="1:7" x14ac:dyDescent="0.5">
      <c r="A9" s="11">
        <v>4</v>
      </c>
      <c r="B9" s="14" t="s">
        <v>11</v>
      </c>
      <c r="C9" s="15" t="s">
        <v>8</v>
      </c>
      <c r="D9" s="16">
        <v>1</v>
      </c>
    </row>
    <row r="10" spans="1:7" x14ac:dyDescent="0.5">
      <c r="A10" s="11">
        <v>5</v>
      </c>
      <c r="B10" s="14" t="s">
        <v>11</v>
      </c>
      <c r="C10" s="15" t="s">
        <v>9</v>
      </c>
      <c r="D10" s="16">
        <v>2.5</v>
      </c>
    </row>
    <row r="11" spans="1:7" x14ac:dyDescent="0.5">
      <c r="A11" s="11">
        <v>6</v>
      </c>
      <c r="B11" s="14" t="s">
        <v>11</v>
      </c>
      <c r="C11" s="15" t="s">
        <v>10</v>
      </c>
      <c r="D11" s="16">
        <v>2.75</v>
      </c>
    </row>
    <row r="12" spans="1:7" x14ac:dyDescent="0.5">
      <c r="A12" s="11">
        <v>7</v>
      </c>
      <c r="B12" s="14" t="s">
        <v>12</v>
      </c>
      <c r="C12" s="15" t="s">
        <v>8</v>
      </c>
      <c r="D12" s="16">
        <v>3</v>
      </c>
    </row>
    <row r="13" spans="1:7" x14ac:dyDescent="0.5">
      <c r="A13" s="11">
        <v>8</v>
      </c>
      <c r="B13" s="14" t="s">
        <v>12</v>
      </c>
      <c r="C13" s="15" t="s">
        <v>9</v>
      </c>
      <c r="D13" s="16">
        <v>4</v>
      </c>
      <c r="F13" s="24"/>
      <c r="G13" s="24"/>
    </row>
    <row r="14" spans="1:7" x14ac:dyDescent="0.5">
      <c r="A14" s="11">
        <v>9</v>
      </c>
      <c r="B14" s="14" t="s">
        <v>12</v>
      </c>
      <c r="C14" s="15" t="s">
        <v>10</v>
      </c>
      <c r="D14" s="16">
        <v>4.25</v>
      </c>
    </row>
    <row r="15" spans="1:7" x14ac:dyDescent="0.5">
      <c r="A15" s="11">
        <v>10</v>
      </c>
      <c r="B15" s="14" t="s">
        <v>13</v>
      </c>
      <c r="C15" s="15" t="s">
        <v>8</v>
      </c>
      <c r="D15" s="16">
        <v>3</v>
      </c>
    </row>
    <row r="16" spans="1:7" x14ac:dyDescent="0.5">
      <c r="A16" s="11">
        <v>11</v>
      </c>
      <c r="B16" s="14" t="s">
        <v>13</v>
      </c>
      <c r="C16" s="15" t="s">
        <v>9</v>
      </c>
      <c r="D16" s="16">
        <v>4</v>
      </c>
    </row>
    <row r="17" spans="1:4" x14ac:dyDescent="0.5">
      <c r="A17" s="11">
        <v>12</v>
      </c>
      <c r="B17" s="14" t="s">
        <v>13</v>
      </c>
      <c r="C17" s="15" t="s">
        <v>10</v>
      </c>
      <c r="D17" s="16">
        <v>4.25</v>
      </c>
    </row>
    <row r="20" spans="1:4" x14ac:dyDescent="0.5">
      <c r="A20" s="120" t="s">
        <v>14</v>
      </c>
      <c r="B20" s="121"/>
      <c r="C20" s="122"/>
    </row>
    <row r="21" spans="1:4" x14ac:dyDescent="0.5">
      <c r="A21" s="114" t="s">
        <v>15</v>
      </c>
      <c r="B21" s="114"/>
      <c r="C21" s="58"/>
      <c r="D21" s="9" t="s">
        <v>16</v>
      </c>
    </row>
    <row r="22" spans="1:4" x14ac:dyDescent="0.5">
      <c r="A22" s="40"/>
      <c r="B22" s="41"/>
      <c r="C22" s="39"/>
      <c r="D22" s="9"/>
    </row>
    <row r="23" spans="1:4" x14ac:dyDescent="0.5">
      <c r="A23" s="40" t="s">
        <v>71</v>
      </c>
      <c r="B23" s="41"/>
      <c r="C23" s="39"/>
      <c r="D23" s="9"/>
    </row>
    <row r="24" spans="1:4" x14ac:dyDescent="0.5">
      <c r="A24" s="115" t="s">
        <v>58</v>
      </c>
      <c r="B24" s="115"/>
      <c r="C24" s="12">
        <f>SUM(H:H)</f>
        <v>0</v>
      </c>
    </row>
    <row r="25" spans="1:4" x14ac:dyDescent="0.5">
      <c r="A25" s="115" t="s">
        <v>39</v>
      </c>
      <c r="B25" s="115"/>
      <c r="C25" s="12">
        <f>SUM(I:I)</f>
        <v>0</v>
      </c>
    </row>
    <row r="26" spans="1:4" x14ac:dyDescent="0.5">
      <c r="A26" s="115" t="s">
        <v>59</v>
      </c>
      <c r="B26" s="115"/>
      <c r="C26" s="12">
        <f>SUM(J:J)</f>
        <v>0</v>
      </c>
    </row>
    <row r="27" spans="1:4" x14ac:dyDescent="0.5">
      <c r="A27" s="123" t="s">
        <v>60</v>
      </c>
      <c r="B27" s="123"/>
      <c r="C27" s="48">
        <f>C21-C26</f>
        <v>0</v>
      </c>
      <c r="D27" s="9" t="str" cm="1">
        <f t="array" ref="D27">_xlfn.IFS(C27&lt;0,"&lt;&lt; Complete this Top-Up Funding Calculator worksheet and send it to: earlyyearssystemdivision@peelregion.ca",C27&gt;0,"&lt;&lt; This amount must be distributed equally amongst GOF-SWB eligible staff. See Part 2 below.",C27=0,"")</f>
        <v/>
      </c>
    </row>
    <row r="28" spans="1:4" x14ac:dyDescent="0.5">
      <c r="A28" s="45"/>
      <c r="B28" s="44"/>
      <c r="C28" s="43"/>
      <c r="D28" s="9"/>
    </row>
    <row r="29" spans="1:4" x14ac:dyDescent="0.5">
      <c r="A29" s="46" t="s">
        <v>52</v>
      </c>
      <c r="B29" s="44"/>
      <c r="C29" s="43"/>
      <c r="D29" s="9"/>
    </row>
    <row r="30" spans="1:4" x14ac:dyDescent="0.5">
      <c r="A30" s="115" t="s">
        <v>58</v>
      </c>
      <c r="B30" s="115"/>
      <c r="C30" s="43">
        <f>SUM(L:L)</f>
        <v>0</v>
      </c>
      <c r="D30" s="9"/>
    </row>
    <row r="31" spans="1:4" x14ac:dyDescent="0.5">
      <c r="A31" s="115" t="s">
        <v>39</v>
      </c>
      <c r="B31" s="115"/>
      <c r="C31" s="94">
        <f>SUM(M:M)</f>
        <v>0</v>
      </c>
      <c r="D31" s="71"/>
    </row>
    <row r="32" spans="1:4" ht="15.3" x14ac:dyDescent="0.55000000000000004">
      <c r="A32" s="115" t="s">
        <v>59</v>
      </c>
      <c r="B32" s="115"/>
      <c r="C32" s="43">
        <f>SUM(N:N)</f>
        <v>0</v>
      </c>
      <c r="D32"/>
    </row>
    <row r="33" spans="1:17" ht="15.3" x14ac:dyDescent="0.55000000000000004">
      <c r="A33" s="95"/>
      <c r="B33" s="95"/>
      <c r="C33" s="43"/>
      <c r="D33"/>
    </row>
    <row r="34" spans="1:17" x14ac:dyDescent="0.5">
      <c r="A34" s="114" t="s">
        <v>38</v>
      </c>
      <c r="B34" s="114"/>
      <c r="C34" s="49">
        <f>SUM(Q:Q)</f>
        <v>0</v>
      </c>
      <c r="D34" s="9"/>
    </row>
    <row r="35" spans="1:17" x14ac:dyDescent="0.5">
      <c r="A35" s="114" t="s">
        <v>37</v>
      </c>
      <c r="B35" s="114"/>
      <c r="C35" s="50">
        <f>C21-C34</f>
        <v>0</v>
      </c>
    </row>
    <row r="36" spans="1:17" ht="15.3" x14ac:dyDescent="0.55000000000000004">
      <c r="A36" s="96" t="s">
        <v>34</v>
      </c>
      <c r="B36" s="97"/>
      <c r="C36" s="98">
        <f>SUM(F:F)</f>
        <v>0</v>
      </c>
      <c r="D36"/>
    </row>
    <row r="37" spans="1:17" customFormat="1" ht="14.4" x14ac:dyDescent="0.55000000000000004"/>
    <row r="38" spans="1:17" x14ac:dyDescent="0.5">
      <c r="A38" s="8"/>
      <c r="G38" s="6"/>
      <c r="H38" s="6"/>
      <c r="I38" s="6"/>
    </row>
    <row r="39" spans="1:17" x14ac:dyDescent="0.5">
      <c r="A39" s="124" t="s">
        <v>17</v>
      </c>
      <c r="B39" s="125"/>
      <c r="C39" s="125"/>
      <c r="D39" s="126"/>
      <c r="G39" s="6"/>
      <c r="H39" s="6"/>
      <c r="I39" s="6"/>
    </row>
    <row r="40" spans="1:17" x14ac:dyDescent="0.5">
      <c r="A40" s="19" t="s">
        <v>18</v>
      </c>
      <c r="B40" s="37"/>
      <c r="C40" s="38"/>
      <c r="D40" s="20" t="s">
        <v>23</v>
      </c>
    </row>
    <row r="41" spans="1:17" x14ac:dyDescent="0.5">
      <c r="A41" s="25" t="s">
        <v>26</v>
      </c>
      <c r="B41" s="26"/>
      <c r="C41" s="27"/>
      <c r="D41" s="27">
        <f>COUNTIF($C$50:$C$1549,B9)</f>
        <v>0</v>
      </c>
    </row>
    <row r="42" spans="1:17" x14ac:dyDescent="0.5">
      <c r="A42" s="34" t="s">
        <v>27</v>
      </c>
      <c r="B42" s="26"/>
      <c r="C42" s="27"/>
      <c r="D42" s="27">
        <f>COUNTIF($C$50:$C$1549,B6)</f>
        <v>0</v>
      </c>
    </row>
    <row r="43" spans="1:17" x14ac:dyDescent="0.5">
      <c r="A43" s="35" t="s">
        <v>28</v>
      </c>
      <c r="B43" s="36"/>
      <c r="C43" s="28"/>
      <c r="D43" s="27">
        <f>COUNTIF($C$50:$C$1549,B12)</f>
        <v>0</v>
      </c>
    </row>
    <row r="44" spans="1:17" ht="15.3" x14ac:dyDescent="0.55000000000000004">
      <c r="A44" s="34" t="s">
        <v>29</v>
      </c>
      <c r="B44" s="33"/>
      <c r="C44" s="28"/>
      <c r="D44" s="27">
        <f>COUNTIF($C$50:$C$1549,B15)</f>
        <v>0</v>
      </c>
    </row>
    <row r="45" spans="1:17" ht="15.3" x14ac:dyDescent="0.55000000000000004">
      <c r="A45" s="29" t="s">
        <v>24</v>
      </c>
      <c r="B45" s="30"/>
      <c r="C45" s="31"/>
      <c r="D45" s="32">
        <f>SUM(D41:D44)</f>
        <v>0</v>
      </c>
    </row>
    <row r="46" spans="1:17" ht="15.3" x14ac:dyDescent="0.55000000000000004">
      <c r="A46" s="8"/>
      <c r="B46" s="8"/>
    </row>
    <row r="48" spans="1:17" ht="43.2" customHeight="1" thickBot="1" x14ac:dyDescent="0.6">
      <c r="A48" s="127" t="s">
        <v>31</v>
      </c>
      <c r="B48" s="128"/>
      <c r="C48" s="128"/>
      <c r="D48" s="128"/>
      <c r="E48" s="128"/>
      <c r="F48" s="128"/>
      <c r="G48" s="129"/>
      <c r="H48" s="119" t="s">
        <v>71</v>
      </c>
      <c r="I48" s="117"/>
      <c r="J48" s="118"/>
      <c r="K48" s="130" t="s">
        <v>52</v>
      </c>
      <c r="L48" s="117"/>
      <c r="M48" s="117"/>
      <c r="N48" s="118"/>
      <c r="O48" s="116" t="s">
        <v>53</v>
      </c>
      <c r="P48" s="117"/>
      <c r="Q48" s="118"/>
    </row>
    <row r="49" spans="1:17" ht="63" customHeight="1" thickTop="1" x14ac:dyDescent="0.55000000000000004">
      <c r="A49" s="65" t="s">
        <v>19</v>
      </c>
      <c r="B49" s="18" t="s">
        <v>20</v>
      </c>
      <c r="C49" s="20" t="s">
        <v>33</v>
      </c>
      <c r="D49" s="47" t="s">
        <v>41</v>
      </c>
      <c r="E49" s="47" t="s">
        <v>30</v>
      </c>
      <c r="F49" s="47" t="s">
        <v>40</v>
      </c>
      <c r="G49" s="47" t="s">
        <v>25</v>
      </c>
      <c r="H49" s="17" t="s">
        <v>72</v>
      </c>
      <c r="I49" s="17" t="s">
        <v>73</v>
      </c>
      <c r="J49" s="17" t="s">
        <v>74</v>
      </c>
      <c r="K49" s="91" t="s">
        <v>51</v>
      </c>
      <c r="L49" s="91" t="s">
        <v>55</v>
      </c>
      <c r="M49" s="91" t="s">
        <v>56</v>
      </c>
      <c r="N49" s="91" t="s">
        <v>57</v>
      </c>
      <c r="O49" s="68" t="s">
        <v>42</v>
      </c>
      <c r="P49" s="68" t="s">
        <v>45</v>
      </c>
      <c r="Q49" s="17" t="s">
        <v>54</v>
      </c>
    </row>
    <row r="50" spans="1:17" ht="15.3" x14ac:dyDescent="0.55000000000000004">
      <c r="A50" s="66">
        <v>1</v>
      </c>
      <c r="B50" s="59"/>
      <c r="C50" s="60"/>
      <c r="D50" s="60"/>
      <c r="E50" s="12" t="str" cm="1">
        <f t="array" ref="E50">_xlfn.XLOOKUP(1,($B$6:$B$17=C50)*($C$6:$C$17=D50),$D$6:$D$17,"",0)</f>
        <v/>
      </c>
      <c r="F50" s="60"/>
      <c r="G50" s="72"/>
      <c r="H50" s="13" t="str">
        <f>IFERROR(E50*F50,"")</f>
        <v/>
      </c>
      <c r="I50" s="75" t="str">
        <f t="shared" ref="I50:I113" si="0">IFERROR(H50*G50,"")</f>
        <v/>
      </c>
      <c r="J50" s="13" t="str">
        <f>IFERROR(H50+I50,"")</f>
        <v/>
      </c>
      <c r="K50" s="93" t="str">
        <f t="shared" ref="K50:K113" si="1">IFERROR((IF($C$27&lt;0,0,F50/$C$36)),"")</f>
        <v/>
      </c>
      <c r="L50" s="92" t="str">
        <f t="shared" ref="L50:L81" si="2">IFERROR((K50*$C$27*(1-G50)),"")</f>
        <v/>
      </c>
      <c r="M50" s="92" t="str">
        <f t="shared" ref="M50:M81" si="3">IFERROR((K50*$C$27*G50),"")</f>
        <v/>
      </c>
      <c r="N50" s="92" t="str">
        <f t="shared" ref="N50:N113" si="4">IFERROR(L50+M50,"")</f>
        <v/>
      </c>
      <c r="O50" s="76" t="str">
        <f t="shared" ref="O50:O113" si="5">IFERROR(H50+L50,"")</f>
        <v/>
      </c>
      <c r="P50" s="77" t="str">
        <f t="shared" ref="P50:P113" si="6">IFERROR(I50+M50,"")</f>
        <v/>
      </c>
      <c r="Q50" s="69" t="str">
        <f>IFERROR(O50+P50,"")</f>
        <v/>
      </c>
    </row>
    <row r="51" spans="1:17" ht="15.3" x14ac:dyDescent="0.55000000000000004">
      <c r="A51" s="66">
        <v>2</v>
      </c>
      <c r="B51" s="59"/>
      <c r="C51" s="60"/>
      <c r="D51" s="60"/>
      <c r="E51" s="12" t="str" cm="1">
        <f t="array" ref="E51">_xlfn.XLOOKUP(1,($B$6:$B$17=C51)*($C$6:$C$17=D51),$D$6:$D$17,"",0)</f>
        <v/>
      </c>
      <c r="F51" s="60"/>
      <c r="G51" s="72"/>
      <c r="H51" s="13" t="str">
        <f t="shared" ref="H51:H114" si="7">IFERROR(E51*F51,"")</f>
        <v/>
      </c>
      <c r="I51" s="75" t="str">
        <f t="shared" si="0"/>
        <v/>
      </c>
      <c r="J51" s="13" t="str">
        <f t="shared" ref="J51:J114" si="8">IFERROR(H51+I51,"")</f>
        <v/>
      </c>
      <c r="K51" s="93" t="str">
        <f t="shared" si="1"/>
        <v/>
      </c>
      <c r="L51" s="92" t="str">
        <f t="shared" si="2"/>
        <v/>
      </c>
      <c r="M51" s="92" t="str">
        <f t="shared" si="3"/>
        <v/>
      </c>
      <c r="N51" s="92" t="str">
        <f t="shared" si="4"/>
        <v/>
      </c>
      <c r="O51" s="76" t="str">
        <f t="shared" si="5"/>
        <v/>
      </c>
      <c r="P51" s="77" t="str">
        <f t="shared" si="6"/>
        <v/>
      </c>
      <c r="Q51" s="69" t="str">
        <f t="shared" ref="Q51:Q114" si="9">IFERROR(O51+P51,"")</f>
        <v/>
      </c>
    </row>
    <row r="52" spans="1:17" ht="15.3" x14ac:dyDescent="0.55000000000000004">
      <c r="A52" s="66">
        <v>3</v>
      </c>
      <c r="B52" s="59"/>
      <c r="C52" s="60"/>
      <c r="D52" s="60"/>
      <c r="E52" s="12" t="str" cm="1">
        <f t="array" ref="E52">_xlfn.XLOOKUP(1,($B$6:$B$17=C52)*($C$6:$C$17=D52),$D$6:$D$17,"",0)</f>
        <v/>
      </c>
      <c r="F52" s="60"/>
      <c r="G52" s="72"/>
      <c r="H52" s="13" t="str">
        <f t="shared" si="7"/>
        <v/>
      </c>
      <c r="I52" s="75" t="str">
        <f t="shared" si="0"/>
        <v/>
      </c>
      <c r="J52" s="13" t="str">
        <f t="shared" si="8"/>
        <v/>
      </c>
      <c r="K52" s="93" t="str">
        <f t="shared" si="1"/>
        <v/>
      </c>
      <c r="L52" s="92" t="str">
        <f t="shared" si="2"/>
        <v/>
      </c>
      <c r="M52" s="92" t="str">
        <f t="shared" si="3"/>
        <v/>
      </c>
      <c r="N52" s="92" t="str">
        <f t="shared" si="4"/>
        <v/>
      </c>
      <c r="O52" s="76" t="str">
        <f t="shared" si="5"/>
        <v/>
      </c>
      <c r="P52" s="77" t="str">
        <f t="shared" si="6"/>
        <v/>
      </c>
      <c r="Q52" s="69" t="str">
        <f t="shared" si="9"/>
        <v/>
      </c>
    </row>
    <row r="53" spans="1:17" ht="15.3" x14ac:dyDescent="0.55000000000000004">
      <c r="A53" s="66">
        <v>4</v>
      </c>
      <c r="B53" s="59"/>
      <c r="C53" s="60"/>
      <c r="D53" s="60"/>
      <c r="E53" s="12" t="str" cm="1">
        <f t="array" ref="E53">_xlfn.XLOOKUP(1,($B$6:$B$17=C53)*($C$6:$C$17=D53),$D$6:$D$17,"",0)</f>
        <v/>
      </c>
      <c r="F53" s="60"/>
      <c r="G53" s="73"/>
      <c r="H53" s="13" t="str">
        <f t="shared" si="7"/>
        <v/>
      </c>
      <c r="I53" s="75" t="str">
        <f t="shared" si="0"/>
        <v/>
      </c>
      <c r="J53" s="13" t="str">
        <f t="shared" si="8"/>
        <v/>
      </c>
      <c r="K53" s="93" t="str">
        <f t="shared" si="1"/>
        <v/>
      </c>
      <c r="L53" s="92" t="str">
        <f t="shared" si="2"/>
        <v/>
      </c>
      <c r="M53" s="92" t="str">
        <f t="shared" si="3"/>
        <v/>
      </c>
      <c r="N53" s="92" t="str">
        <f t="shared" si="4"/>
        <v/>
      </c>
      <c r="O53" s="76" t="str">
        <f t="shared" si="5"/>
        <v/>
      </c>
      <c r="P53" s="77" t="str">
        <f t="shared" si="6"/>
        <v/>
      </c>
      <c r="Q53" s="69" t="str">
        <f t="shared" si="9"/>
        <v/>
      </c>
    </row>
    <row r="54" spans="1:17" ht="15.3" x14ac:dyDescent="0.55000000000000004">
      <c r="A54" s="66">
        <v>5</v>
      </c>
      <c r="B54" s="59"/>
      <c r="C54" s="60"/>
      <c r="D54" s="60"/>
      <c r="E54" s="12" t="str" cm="1">
        <f t="array" ref="E54">_xlfn.XLOOKUP(1,($B$6:$B$17=C54)*($C$6:$C$17=D54),$D$6:$D$17,"",0)</f>
        <v/>
      </c>
      <c r="F54" s="60"/>
      <c r="G54" s="73"/>
      <c r="H54" s="13" t="str">
        <f t="shared" si="7"/>
        <v/>
      </c>
      <c r="I54" s="75" t="str">
        <f t="shared" si="0"/>
        <v/>
      </c>
      <c r="J54" s="13" t="str">
        <f t="shared" si="8"/>
        <v/>
      </c>
      <c r="K54" s="93" t="str">
        <f t="shared" si="1"/>
        <v/>
      </c>
      <c r="L54" s="92" t="str">
        <f t="shared" si="2"/>
        <v/>
      </c>
      <c r="M54" s="92" t="str">
        <f t="shared" si="3"/>
        <v/>
      </c>
      <c r="N54" s="92" t="str">
        <f t="shared" si="4"/>
        <v/>
      </c>
      <c r="O54" s="76" t="str">
        <f t="shared" si="5"/>
        <v/>
      </c>
      <c r="P54" s="77" t="str">
        <f t="shared" si="6"/>
        <v/>
      </c>
      <c r="Q54" s="69" t="str">
        <f t="shared" si="9"/>
        <v/>
      </c>
    </row>
    <row r="55" spans="1:17" ht="15.3" x14ac:dyDescent="0.55000000000000004">
      <c r="A55" s="66">
        <v>6</v>
      </c>
      <c r="B55" s="59"/>
      <c r="C55" s="60"/>
      <c r="D55" s="60"/>
      <c r="E55" s="12" t="str" cm="1">
        <f t="array" ref="E55">_xlfn.XLOOKUP(1,($B$6:$B$17=C55)*($C$6:$C$17=D55),$D$6:$D$17,"",0)</f>
        <v/>
      </c>
      <c r="F55" s="60"/>
      <c r="G55" s="73"/>
      <c r="H55" s="13" t="str">
        <f t="shared" si="7"/>
        <v/>
      </c>
      <c r="I55" s="75" t="str">
        <f t="shared" si="0"/>
        <v/>
      </c>
      <c r="J55" s="13" t="str">
        <f t="shared" si="8"/>
        <v/>
      </c>
      <c r="K55" s="93" t="str">
        <f t="shared" si="1"/>
        <v/>
      </c>
      <c r="L55" s="92" t="str">
        <f t="shared" si="2"/>
        <v/>
      </c>
      <c r="M55" s="92" t="str">
        <f t="shared" si="3"/>
        <v/>
      </c>
      <c r="N55" s="92" t="str">
        <f t="shared" si="4"/>
        <v/>
      </c>
      <c r="O55" s="76" t="str">
        <f t="shared" si="5"/>
        <v/>
      </c>
      <c r="P55" s="77" t="str">
        <f t="shared" si="6"/>
        <v/>
      </c>
      <c r="Q55" s="69" t="str">
        <f t="shared" si="9"/>
        <v/>
      </c>
    </row>
    <row r="56" spans="1:17" ht="15.3" x14ac:dyDescent="0.55000000000000004">
      <c r="A56" s="66">
        <v>7</v>
      </c>
      <c r="B56" s="59"/>
      <c r="C56" s="60"/>
      <c r="D56" s="60"/>
      <c r="E56" s="12" t="str" cm="1">
        <f t="array" ref="E56">_xlfn.XLOOKUP(1,($B$6:$B$17=C56)*($C$6:$C$17=D56),$D$6:$D$17,"",0)</f>
        <v/>
      </c>
      <c r="F56" s="60"/>
      <c r="G56" s="73"/>
      <c r="H56" s="13" t="str">
        <f t="shared" si="7"/>
        <v/>
      </c>
      <c r="I56" s="75" t="str">
        <f t="shared" si="0"/>
        <v/>
      </c>
      <c r="J56" s="13" t="str">
        <f t="shared" si="8"/>
        <v/>
      </c>
      <c r="K56" s="93" t="str">
        <f t="shared" si="1"/>
        <v/>
      </c>
      <c r="L56" s="92" t="str">
        <f t="shared" si="2"/>
        <v/>
      </c>
      <c r="M56" s="92" t="str">
        <f t="shared" si="3"/>
        <v/>
      </c>
      <c r="N56" s="92" t="str">
        <f t="shared" si="4"/>
        <v/>
      </c>
      <c r="O56" s="76" t="str">
        <f t="shared" si="5"/>
        <v/>
      </c>
      <c r="P56" s="77" t="str">
        <f t="shared" si="6"/>
        <v/>
      </c>
      <c r="Q56" s="69" t="str">
        <f t="shared" si="9"/>
        <v/>
      </c>
    </row>
    <row r="57" spans="1:17" ht="15.3" x14ac:dyDescent="0.55000000000000004">
      <c r="A57" s="66">
        <v>8</v>
      </c>
      <c r="B57" s="59"/>
      <c r="C57" s="60"/>
      <c r="D57" s="60"/>
      <c r="E57" s="12" t="str" cm="1">
        <f t="array" ref="E57">_xlfn.XLOOKUP(1,($B$6:$B$17=C57)*($C$6:$C$17=D57),$D$6:$D$17,"",0)</f>
        <v/>
      </c>
      <c r="F57" s="60"/>
      <c r="G57" s="73"/>
      <c r="H57" s="13" t="str">
        <f t="shared" si="7"/>
        <v/>
      </c>
      <c r="I57" s="75" t="str">
        <f t="shared" si="0"/>
        <v/>
      </c>
      <c r="J57" s="13" t="str">
        <f t="shared" si="8"/>
        <v/>
      </c>
      <c r="K57" s="93" t="str">
        <f t="shared" si="1"/>
        <v/>
      </c>
      <c r="L57" s="92" t="str">
        <f t="shared" si="2"/>
        <v/>
      </c>
      <c r="M57" s="92" t="str">
        <f t="shared" si="3"/>
        <v/>
      </c>
      <c r="N57" s="92" t="str">
        <f t="shared" si="4"/>
        <v/>
      </c>
      <c r="O57" s="76" t="str">
        <f t="shared" si="5"/>
        <v/>
      </c>
      <c r="P57" s="77" t="str">
        <f t="shared" si="6"/>
        <v/>
      </c>
      <c r="Q57" s="69" t="str">
        <f t="shared" si="9"/>
        <v/>
      </c>
    </row>
    <row r="58" spans="1:17" ht="15.3" x14ac:dyDescent="0.55000000000000004">
      <c r="A58" s="66">
        <v>9</v>
      </c>
      <c r="B58" s="59"/>
      <c r="C58" s="60"/>
      <c r="D58" s="60"/>
      <c r="E58" s="12" t="str" cm="1">
        <f t="array" ref="E58">_xlfn.XLOOKUP(1,($B$6:$B$17=C58)*($C$6:$C$17=D58),$D$6:$D$17,"",0)</f>
        <v/>
      </c>
      <c r="F58" s="60"/>
      <c r="G58" s="73"/>
      <c r="H58" s="13" t="str">
        <f t="shared" si="7"/>
        <v/>
      </c>
      <c r="I58" s="75" t="str">
        <f t="shared" si="0"/>
        <v/>
      </c>
      <c r="J58" s="13" t="str">
        <f t="shared" si="8"/>
        <v/>
      </c>
      <c r="K58" s="93" t="str">
        <f t="shared" si="1"/>
        <v/>
      </c>
      <c r="L58" s="92" t="str">
        <f t="shared" si="2"/>
        <v/>
      </c>
      <c r="M58" s="92" t="str">
        <f t="shared" si="3"/>
        <v/>
      </c>
      <c r="N58" s="92" t="str">
        <f t="shared" si="4"/>
        <v/>
      </c>
      <c r="O58" s="76" t="str">
        <f t="shared" si="5"/>
        <v/>
      </c>
      <c r="P58" s="77" t="str">
        <f t="shared" si="6"/>
        <v/>
      </c>
      <c r="Q58" s="69" t="str">
        <f t="shared" si="9"/>
        <v/>
      </c>
    </row>
    <row r="59" spans="1:17" ht="15.3" x14ac:dyDescent="0.55000000000000004">
      <c r="A59" s="66">
        <v>10</v>
      </c>
      <c r="B59" s="59"/>
      <c r="C59" s="60"/>
      <c r="D59" s="60"/>
      <c r="E59" s="12" t="str" cm="1">
        <f t="array" ref="E59">_xlfn.XLOOKUP(1,($B$6:$B$17=C59)*($C$6:$C$17=D59),$D$6:$D$17,"",0)</f>
        <v/>
      </c>
      <c r="F59" s="60"/>
      <c r="G59" s="73"/>
      <c r="H59" s="13" t="str">
        <f t="shared" si="7"/>
        <v/>
      </c>
      <c r="I59" s="75" t="str">
        <f t="shared" si="0"/>
        <v/>
      </c>
      <c r="J59" s="13" t="str">
        <f t="shared" si="8"/>
        <v/>
      </c>
      <c r="K59" s="93" t="str">
        <f t="shared" si="1"/>
        <v/>
      </c>
      <c r="L59" s="92" t="str">
        <f t="shared" si="2"/>
        <v/>
      </c>
      <c r="M59" s="92" t="str">
        <f t="shared" si="3"/>
        <v/>
      </c>
      <c r="N59" s="92" t="str">
        <f t="shared" si="4"/>
        <v/>
      </c>
      <c r="O59" s="76" t="str">
        <f t="shared" si="5"/>
        <v/>
      </c>
      <c r="P59" s="77" t="str">
        <f t="shared" si="6"/>
        <v/>
      </c>
      <c r="Q59" s="69" t="str">
        <f t="shared" si="9"/>
        <v/>
      </c>
    </row>
    <row r="60" spans="1:17" ht="15.3" x14ac:dyDescent="0.55000000000000004">
      <c r="A60" s="66">
        <v>11</v>
      </c>
      <c r="B60" s="59"/>
      <c r="C60" s="60"/>
      <c r="D60" s="60"/>
      <c r="E60" s="12" t="str" cm="1">
        <f t="array" ref="E60">_xlfn.XLOOKUP(1,($B$6:$B$17=C60)*($C$6:$C$17=D60),$D$6:$D$17,"",0)</f>
        <v/>
      </c>
      <c r="F60" s="60"/>
      <c r="G60" s="73"/>
      <c r="H60" s="13" t="str">
        <f t="shared" si="7"/>
        <v/>
      </c>
      <c r="I60" s="75" t="str">
        <f t="shared" si="0"/>
        <v/>
      </c>
      <c r="J60" s="13" t="str">
        <f t="shared" si="8"/>
        <v/>
      </c>
      <c r="K60" s="93" t="str">
        <f t="shared" si="1"/>
        <v/>
      </c>
      <c r="L60" s="92" t="str">
        <f t="shared" si="2"/>
        <v/>
      </c>
      <c r="M60" s="92" t="str">
        <f t="shared" si="3"/>
        <v/>
      </c>
      <c r="N60" s="92" t="str">
        <f t="shared" si="4"/>
        <v/>
      </c>
      <c r="O60" s="76" t="str">
        <f t="shared" si="5"/>
        <v/>
      </c>
      <c r="P60" s="77" t="str">
        <f t="shared" si="6"/>
        <v/>
      </c>
      <c r="Q60" s="69" t="str">
        <f t="shared" si="9"/>
        <v/>
      </c>
    </row>
    <row r="61" spans="1:17" ht="15.3" x14ac:dyDescent="0.55000000000000004">
      <c r="A61" s="66">
        <v>12</v>
      </c>
      <c r="B61" s="59"/>
      <c r="C61" s="60"/>
      <c r="D61" s="60"/>
      <c r="E61" s="12" t="str" cm="1">
        <f t="array" ref="E61">_xlfn.XLOOKUP(1,($B$6:$B$17=C61)*($C$6:$C$17=D61),$D$6:$D$17,"",0)</f>
        <v/>
      </c>
      <c r="F61" s="60"/>
      <c r="G61" s="73"/>
      <c r="H61" s="13" t="str">
        <f t="shared" si="7"/>
        <v/>
      </c>
      <c r="I61" s="75" t="str">
        <f t="shared" si="0"/>
        <v/>
      </c>
      <c r="J61" s="13" t="str">
        <f t="shared" si="8"/>
        <v/>
      </c>
      <c r="K61" s="93" t="str">
        <f t="shared" si="1"/>
        <v/>
      </c>
      <c r="L61" s="92" t="str">
        <f t="shared" si="2"/>
        <v/>
      </c>
      <c r="M61" s="92" t="str">
        <f t="shared" si="3"/>
        <v/>
      </c>
      <c r="N61" s="92" t="str">
        <f t="shared" si="4"/>
        <v/>
      </c>
      <c r="O61" s="76" t="str">
        <f t="shared" si="5"/>
        <v/>
      </c>
      <c r="P61" s="77" t="str">
        <f t="shared" si="6"/>
        <v/>
      </c>
      <c r="Q61" s="69" t="str">
        <f t="shared" si="9"/>
        <v/>
      </c>
    </row>
    <row r="62" spans="1:17" ht="15.3" x14ac:dyDescent="0.55000000000000004">
      <c r="A62" s="66">
        <v>13</v>
      </c>
      <c r="B62" s="59"/>
      <c r="C62" s="60"/>
      <c r="D62" s="60"/>
      <c r="E62" s="12" t="str" cm="1">
        <f t="array" ref="E62">_xlfn.XLOOKUP(1,($B$6:$B$17=C62)*($C$6:$C$17=D62),$D$6:$D$17,"",0)</f>
        <v/>
      </c>
      <c r="F62" s="60"/>
      <c r="G62" s="73"/>
      <c r="H62" s="13" t="str">
        <f t="shared" si="7"/>
        <v/>
      </c>
      <c r="I62" s="75" t="str">
        <f t="shared" si="0"/>
        <v/>
      </c>
      <c r="J62" s="13" t="str">
        <f t="shared" si="8"/>
        <v/>
      </c>
      <c r="K62" s="93" t="str">
        <f t="shared" si="1"/>
        <v/>
      </c>
      <c r="L62" s="92" t="str">
        <f t="shared" si="2"/>
        <v/>
      </c>
      <c r="M62" s="92" t="str">
        <f t="shared" si="3"/>
        <v/>
      </c>
      <c r="N62" s="92" t="str">
        <f t="shared" si="4"/>
        <v/>
      </c>
      <c r="O62" s="76" t="str">
        <f t="shared" si="5"/>
        <v/>
      </c>
      <c r="P62" s="77" t="str">
        <f t="shared" si="6"/>
        <v/>
      </c>
      <c r="Q62" s="69" t="str">
        <f t="shared" si="9"/>
        <v/>
      </c>
    </row>
    <row r="63" spans="1:17" ht="15.3" x14ac:dyDescent="0.55000000000000004">
      <c r="A63" s="66">
        <v>14</v>
      </c>
      <c r="B63" s="59"/>
      <c r="C63" s="60"/>
      <c r="D63" s="60"/>
      <c r="E63" s="12" t="str" cm="1">
        <f t="array" ref="E63">_xlfn.XLOOKUP(1,($B$6:$B$17=C63)*($C$6:$C$17=D63),$D$6:$D$17,"",0)</f>
        <v/>
      </c>
      <c r="F63" s="60"/>
      <c r="G63" s="73"/>
      <c r="H63" s="13" t="str">
        <f t="shared" si="7"/>
        <v/>
      </c>
      <c r="I63" s="75" t="str">
        <f t="shared" si="0"/>
        <v/>
      </c>
      <c r="J63" s="13" t="str">
        <f t="shared" si="8"/>
        <v/>
      </c>
      <c r="K63" s="93" t="str">
        <f t="shared" si="1"/>
        <v/>
      </c>
      <c r="L63" s="92" t="str">
        <f t="shared" si="2"/>
        <v/>
      </c>
      <c r="M63" s="92" t="str">
        <f t="shared" si="3"/>
        <v/>
      </c>
      <c r="N63" s="92" t="str">
        <f t="shared" si="4"/>
        <v/>
      </c>
      <c r="O63" s="76" t="str">
        <f t="shared" si="5"/>
        <v/>
      </c>
      <c r="P63" s="77" t="str">
        <f t="shared" si="6"/>
        <v/>
      </c>
      <c r="Q63" s="69" t="str">
        <f t="shared" si="9"/>
        <v/>
      </c>
    </row>
    <row r="64" spans="1:17" ht="15.3" x14ac:dyDescent="0.55000000000000004">
      <c r="A64" s="66">
        <v>15</v>
      </c>
      <c r="B64" s="59"/>
      <c r="C64" s="60"/>
      <c r="D64" s="60"/>
      <c r="E64" s="12" t="str" cm="1">
        <f t="array" ref="E64">_xlfn.XLOOKUP(1,($B$6:$B$17=C64)*($C$6:$C$17=D64),$D$6:$D$17,"",0)</f>
        <v/>
      </c>
      <c r="F64" s="60"/>
      <c r="G64" s="73"/>
      <c r="H64" s="13" t="str">
        <f t="shared" si="7"/>
        <v/>
      </c>
      <c r="I64" s="75" t="str">
        <f t="shared" si="0"/>
        <v/>
      </c>
      <c r="J64" s="13" t="str">
        <f t="shared" si="8"/>
        <v/>
      </c>
      <c r="K64" s="93" t="str">
        <f t="shared" si="1"/>
        <v/>
      </c>
      <c r="L64" s="92" t="str">
        <f t="shared" si="2"/>
        <v/>
      </c>
      <c r="M64" s="92" t="str">
        <f t="shared" si="3"/>
        <v/>
      </c>
      <c r="N64" s="92" t="str">
        <f t="shared" si="4"/>
        <v/>
      </c>
      <c r="O64" s="76" t="str">
        <f t="shared" si="5"/>
        <v/>
      </c>
      <c r="P64" s="77" t="str">
        <f t="shared" si="6"/>
        <v/>
      </c>
      <c r="Q64" s="69" t="str">
        <f t="shared" si="9"/>
        <v/>
      </c>
    </row>
    <row r="65" spans="1:17" ht="15.3" x14ac:dyDescent="0.55000000000000004">
      <c r="A65" s="66">
        <v>16</v>
      </c>
      <c r="B65" s="59"/>
      <c r="C65" s="60"/>
      <c r="D65" s="60"/>
      <c r="E65" s="12" t="str" cm="1">
        <f t="array" ref="E65">_xlfn.XLOOKUP(1,($B$6:$B$17=C65)*($C$6:$C$17=D65),$D$6:$D$17,"",0)</f>
        <v/>
      </c>
      <c r="F65" s="60"/>
      <c r="G65" s="73"/>
      <c r="H65" s="13" t="str">
        <f t="shared" si="7"/>
        <v/>
      </c>
      <c r="I65" s="75" t="str">
        <f t="shared" si="0"/>
        <v/>
      </c>
      <c r="J65" s="13" t="str">
        <f t="shared" si="8"/>
        <v/>
      </c>
      <c r="K65" s="93" t="str">
        <f t="shared" si="1"/>
        <v/>
      </c>
      <c r="L65" s="92" t="str">
        <f t="shared" si="2"/>
        <v/>
      </c>
      <c r="M65" s="92" t="str">
        <f t="shared" si="3"/>
        <v/>
      </c>
      <c r="N65" s="92" t="str">
        <f t="shared" si="4"/>
        <v/>
      </c>
      <c r="O65" s="76" t="str">
        <f t="shared" si="5"/>
        <v/>
      </c>
      <c r="P65" s="77" t="str">
        <f t="shared" si="6"/>
        <v/>
      </c>
      <c r="Q65" s="69" t="str">
        <f t="shared" si="9"/>
        <v/>
      </c>
    </row>
    <row r="66" spans="1:17" ht="15.3" x14ac:dyDescent="0.55000000000000004">
      <c r="A66" s="66">
        <v>17</v>
      </c>
      <c r="B66" s="59"/>
      <c r="C66" s="60"/>
      <c r="D66" s="60"/>
      <c r="E66" s="12" t="str" cm="1">
        <f t="array" ref="E66">_xlfn.XLOOKUP(1,($B$6:$B$17=C66)*($C$6:$C$17=D66),$D$6:$D$17,"",0)</f>
        <v/>
      </c>
      <c r="F66" s="60"/>
      <c r="G66" s="73"/>
      <c r="H66" s="13" t="str">
        <f t="shared" si="7"/>
        <v/>
      </c>
      <c r="I66" s="75" t="str">
        <f t="shared" si="0"/>
        <v/>
      </c>
      <c r="J66" s="13" t="str">
        <f t="shared" si="8"/>
        <v/>
      </c>
      <c r="K66" s="93" t="str">
        <f t="shared" si="1"/>
        <v/>
      </c>
      <c r="L66" s="92" t="str">
        <f t="shared" si="2"/>
        <v/>
      </c>
      <c r="M66" s="92" t="str">
        <f t="shared" si="3"/>
        <v/>
      </c>
      <c r="N66" s="92" t="str">
        <f t="shared" si="4"/>
        <v/>
      </c>
      <c r="O66" s="76" t="str">
        <f t="shared" si="5"/>
        <v/>
      </c>
      <c r="P66" s="77" t="str">
        <f t="shared" si="6"/>
        <v/>
      </c>
      <c r="Q66" s="69" t="str">
        <f t="shared" si="9"/>
        <v/>
      </c>
    </row>
    <row r="67" spans="1:17" ht="15.3" x14ac:dyDescent="0.55000000000000004">
      <c r="A67" s="66">
        <v>18</v>
      </c>
      <c r="B67" s="59"/>
      <c r="C67" s="60"/>
      <c r="D67" s="60"/>
      <c r="E67" s="12" t="str" cm="1">
        <f t="array" ref="E67">_xlfn.XLOOKUP(1,($B$6:$B$17=C67)*($C$6:$C$17=D67),$D$6:$D$17,"",0)</f>
        <v/>
      </c>
      <c r="F67" s="60"/>
      <c r="G67" s="73"/>
      <c r="H67" s="13" t="str">
        <f t="shared" si="7"/>
        <v/>
      </c>
      <c r="I67" s="75" t="str">
        <f t="shared" si="0"/>
        <v/>
      </c>
      <c r="J67" s="13" t="str">
        <f t="shared" si="8"/>
        <v/>
      </c>
      <c r="K67" s="93" t="str">
        <f t="shared" si="1"/>
        <v/>
      </c>
      <c r="L67" s="92" t="str">
        <f t="shared" si="2"/>
        <v/>
      </c>
      <c r="M67" s="92" t="str">
        <f t="shared" si="3"/>
        <v/>
      </c>
      <c r="N67" s="92" t="str">
        <f t="shared" si="4"/>
        <v/>
      </c>
      <c r="O67" s="76" t="str">
        <f t="shared" si="5"/>
        <v/>
      </c>
      <c r="P67" s="77" t="str">
        <f t="shared" si="6"/>
        <v/>
      </c>
      <c r="Q67" s="69" t="str">
        <f t="shared" si="9"/>
        <v/>
      </c>
    </row>
    <row r="68" spans="1:17" ht="15.3" x14ac:dyDescent="0.55000000000000004">
      <c r="A68" s="66">
        <v>19</v>
      </c>
      <c r="B68" s="59"/>
      <c r="C68" s="60"/>
      <c r="D68" s="60"/>
      <c r="E68" s="12" t="str" cm="1">
        <f t="array" ref="E68">_xlfn.XLOOKUP(1,($B$6:$B$17=C68)*($C$6:$C$17=D68),$D$6:$D$17,"",0)</f>
        <v/>
      </c>
      <c r="F68" s="60"/>
      <c r="G68" s="73"/>
      <c r="H68" s="13" t="str">
        <f t="shared" si="7"/>
        <v/>
      </c>
      <c r="I68" s="75" t="str">
        <f t="shared" si="0"/>
        <v/>
      </c>
      <c r="J68" s="13" t="str">
        <f t="shared" si="8"/>
        <v/>
      </c>
      <c r="K68" s="93" t="str">
        <f t="shared" si="1"/>
        <v/>
      </c>
      <c r="L68" s="92" t="str">
        <f t="shared" si="2"/>
        <v/>
      </c>
      <c r="M68" s="92" t="str">
        <f t="shared" si="3"/>
        <v/>
      </c>
      <c r="N68" s="92" t="str">
        <f t="shared" si="4"/>
        <v/>
      </c>
      <c r="O68" s="76" t="str">
        <f t="shared" si="5"/>
        <v/>
      </c>
      <c r="P68" s="77" t="str">
        <f t="shared" si="6"/>
        <v/>
      </c>
      <c r="Q68" s="69" t="str">
        <f t="shared" si="9"/>
        <v/>
      </c>
    </row>
    <row r="69" spans="1:17" ht="15.3" x14ac:dyDescent="0.55000000000000004">
      <c r="A69" s="66">
        <v>20</v>
      </c>
      <c r="B69" s="59"/>
      <c r="C69" s="60"/>
      <c r="D69" s="60"/>
      <c r="E69" s="12" t="str" cm="1">
        <f t="array" ref="E69">_xlfn.XLOOKUP(1,($B$6:$B$17=C69)*($C$6:$C$17=D69),$D$6:$D$17,"",0)</f>
        <v/>
      </c>
      <c r="F69" s="60"/>
      <c r="G69" s="73"/>
      <c r="H69" s="13" t="str">
        <f t="shared" si="7"/>
        <v/>
      </c>
      <c r="I69" s="75" t="str">
        <f t="shared" si="0"/>
        <v/>
      </c>
      <c r="J69" s="13" t="str">
        <f t="shared" si="8"/>
        <v/>
      </c>
      <c r="K69" s="93" t="str">
        <f t="shared" si="1"/>
        <v/>
      </c>
      <c r="L69" s="92" t="str">
        <f t="shared" si="2"/>
        <v/>
      </c>
      <c r="M69" s="92" t="str">
        <f t="shared" si="3"/>
        <v/>
      </c>
      <c r="N69" s="92" t="str">
        <f t="shared" si="4"/>
        <v/>
      </c>
      <c r="O69" s="76" t="str">
        <f t="shared" si="5"/>
        <v/>
      </c>
      <c r="P69" s="77" t="str">
        <f t="shared" si="6"/>
        <v/>
      </c>
      <c r="Q69" s="69" t="str">
        <f t="shared" si="9"/>
        <v/>
      </c>
    </row>
    <row r="70" spans="1:17" ht="15.3" x14ac:dyDescent="0.55000000000000004">
      <c r="A70" s="66">
        <v>21</v>
      </c>
      <c r="B70" s="59"/>
      <c r="C70" s="60"/>
      <c r="D70" s="60"/>
      <c r="E70" s="12" t="str" cm="1">
        <f t="array" ref="E70">_xlfn.XLOOKUP(1,($B$6:$B$17=C70)*($C$6:$C$17=D70),$D$6:$D$17,"",0)</f>
        <v/>
      </c>
      <c r="F70" s="60"/>
      <c r="G70" s="73"/>
      <c r="H70" s="13" t="str">
        <f t="shared" si="7"/>
        <v/>
      </c>
      <c r="I70" s="75" t="str">
        <f t="shared" si="0"/>
        <v/>
      </c>
      <c r="J70" s="13" t="str">
        <f t="shared" si="8"/>
        <v/>
      </c>
      <c r="K70" s="93" t="str">
        <f t="shared" si="1"/>
        <v/>
      </c>
      <c r="L70" s="92" t="str">
        <f t="shared" si="2"/>
        <v/>
      </c>
      <c r="M70" s="92" t="str">
        <f t="shared" si="3"/>
        <v/>
      </c>
      <c r="N70" s="92" t="str">
        <f t="shared" si="4"/>
        <v/>
      </c>
      <c r="O70" s="76" t="str">
        <f t="shared" si="5"/>
        <v/>
      </c>
      <c r="P70" s="77" t="str">
        <f t="shared" si="6"/>
        <v/>
      </c>
      <c r="Q70" s="69" t="str">
        <f t="shared" si="9"/>
        <v/>
      </c>
    </row>
    <row r="71" spans="1:17" ht="15.3" x14ac:dyDescent="0.55000000000000004">
      <c r="A71" s="66">
        <v>22</v>
      </c>
      <c r="B71" s="59"/>
      <c r="C71" s="60"/>
      <c r="D71" s="60"/>
      <c r="E71" s="12" t="str" cm="1">
        <f t="array" ref="E71">_xlfn.XLOOKUP(1,($B$6:$B$17=C71)*($C$6:$C$17=D71),$D$6:$D$17,"",0)</f>
        <v/>
      </c>
      <c r="F71" s="60"/>
      <c r="G71" s="73"/>
      <c r="H71" s="13" t="str">
        <f t="shared" si="7"/>
        <v/>
      </c>
      <c r="I71" s="75" t="str">
        <f t="shared" si="0"/>
        <v/>
      </c>
      <c r="J71" s="13" t="str">
        <f t="shared" si="8"/>
        <v/>
      </c>
      <c r="K71" s="93" t="str">
        <f t="shared" si="1"/>
        <v/>
      </c>
      <c r="L71" s="92" t="str">
        <f t="shared" si="2"/>
        <v/>
      </c>
      <c r="M71" s="92" t="str">
        <f t="shared" si="3"/>
        <v/>
      </c>
      <c r="N71" s="92" t="str">
        <f t="shared" si="4"/>
        <v/>
      </c>
      <c r="O71" s="76" t="str">
        <f t="shared" si="5"/>
        <v/>
      </c>
      <c r="P71" s="77" t="str">
        <f t="shared" si="6"/>
        <v/>
      </c>
      <c r="Q71" s="69" t="str">
        <f t="shared" si="9"/>
        <v/>
      </c>
    </row>
    <row r="72" spans="1:17" ht="15.3" x14ac:dyDescent="0.55000000000000004">
      <c r="A72" s="66">
        <v>23</v>
      </c>
      <c r="B72" s="59"/>
      <c r="C72" s="60"/>
      <c r="D72" s="60"/>
      <c r="E72" s="12" t="str" cm="1">
        <f t="array" ref="E72">_xlfn.XLOOKUP(1,($B$6:$B$17=C72)*($C$6:$C$17=D72),$D$6:$D$17,"",0)</f>
        <v/>
      </c>
      <c r="F72" s="60"/>
      <c r="G72" s="73"/>
      <c r="H72" s="13" t="str">
        <f t="shared" si="7"/>
        <v/>
      </c>
      <c r="I72" s="75" t="str">
        <f t="shared" si="0"/>
        <v/>
      </c>
      <c r="J72" s="13" t="str">
        <f t="shared" si="8"/>
        <v/>
      </c>
      <c r="K72" s="93" t="str">
        <f t="shared" si="1"/>
        <v/>
      </c>
      <c r="L72" s="92" t="str">
        <f t="shared" si="2"/>
        <v/>
      </c>
      <c r="M72" s="92" t="str">
        <f t="shared" si="3"/>
        <v/>
      </c>
      <c r="N72" s="92" t="str">
        <f t="shared" si="4"/>
        <v/>
      </c>
      <c r="O72" s="76" t="str">
        <f t="shared" si="5"/>
        <v/>
      </c>
      <c r="P72" s="77" t="str">
        <f t="shared" si="6"/>
        <v/>
      </c>
      <c r="Q72" s="69" t="str">
        <f t="shared" si="9"/>
        <v/>
      </c>
    </row>
    <row r="73" spans="1:17" ht="15.3" x14ac:dyDescent="0.55000000000000004">
      <c r="A73" s="66">
        <v>24</v>
      </c>
      <c r="B73" s="59"/>
      <c r="C73" s="60"/>
      <c r="D73" s="60"/>
      <c r="E73" s="12" t="str" cm="1">
        <f t="array" ref="E73">_xlfn.XLOOKUP(1,($B$6:$B$17=C73)*($C$6:$C$17=D73),$D$6:$D$17,"",0)</f>
        <v/>
      </c>
      <c r="F73" s="60"/>
      <c r="G73" s="73"/>
      <c r="H73" s="13" t="str">
        <f t="shared" si="7"/>
        <v/>
      </c>
      <c r="I73" s="75" t="str">
        <f t="shared" si="0"/>
        <v/>
      </c>
      <c r="J73" s="13" t="str">
        <f t="shared" si="8"/>
        <v/>
      </c>
      <c r="K73" s="93" t="str">
        <f t="shared" si="1"/>
        <v/>
      </c>
      <c r="L73" s="92" t="str">
        <f t="shared" si="2"/>
        <v/>
      </c>
      <c r="M73" s="92" t="str">
        <f t="shared" si="3"/>
        <v/>
      </c>
      <c r="N73" s="92" t="str">
        <f t="shared" si="4"/>
        <v/>
      </c>
      <c r="O73" s="76" t="str">
        <f t="shared" si="5"/>
        <v/>
      </c>
      <c r="P73" s="77" t="str">
        <f t="shared" si="6"/>
        <v/>
      </c>
      <c r="Q73" s="69" t="str">
        <f t="shared" si="9"/>
        <v/>
      </c>
    </row>
    <row r="74" spans="1:17" ht="15.3" x14ac:dyDescent="0.55000000000000004">
      <c r="A74" s="66">
        <v>25</v>
      </c>
      <c r="B74" s="59"/>
      <c r="C74" s="60"/>
      <c r="D74" s="60"/>
      <c r="E74" s="12" t="str" cm="1">
        <f t="array" ref="E74">_xlfn.XLOOKUP(1,($B$6:$B$17=C74)*($C$6:$C$17=D74),$D$6:$D$17,"",0)</f>
        <v/>
      </c>
      <c r="F74" s="60"/>
      <c r="G74" s="73"/>
      <c r="H74" s="13" t="str">
        <f t="shared" si="7"/>
        <v/>
      </c>
      <c r="I74" s="75" t="str">
        <f t="shared" si="0"/>
        <v/>
      </c>
      <c r="J74" s="13" t="str">
        <f t="shared" si="8"/>
        <v/>
      </c>
      <c r="K74" s="93" t="str">
        <f t="shared" si="1"/>
        <v/>
      </c>
      <c r="L74" s="92" t="str">
        <f t="shared" si="2"/>
        <v/>
      </c>
      <c r="M74" s="92" t="str">
        <f t="shared" si="3"/>
        <v/>
      </c>
      <c r="N74" s="92" t="str">
        <f t="shared" si="4"/>
        <v/>
      </c>
      <c r="O74" s="76" t="str">
        <f t="shared" si="5"/>
        <v/>
      </c>
      <c r="P74" s="77" t="str">
        <f t="shared" si="6"/>
        <v/>
      </c>
      <c r="Q74" s="69" t="str">
        <f t="shared" si="9"/>
        <v/>
      </c>
    </row>
    <row r="75" spans="1:17" ht="15.3" x14ac:dyDescent="0.55000000000000004">
      <c r="A75" s="66">
        <v>26</v>
      </c>
      <c r="B75" s="59"/>
      <c r="C75" s="60"/>
      <c r="D75" s="60"/>
      <c r="E75" s="12" t="str" cm="1">
        <f t="array" ref="E75">_xlfn.XLOOKUP(1,($B$6:$B$17=C75)*($C$6:$C$17=D75),$D$6:$D$17,"",0)</f>
        <v/>
      </c>
      <c r="F75" s="60"/>
      <c r="G75" s="73"/>
      <c r="H75" s="13" t="str">
        <f t="shared" si="7"/>
        <v/>
      </c>
      <c r="I75" s="75" t="str">
        <f t="shared" si="0"/>
        <v/>
      </c>
      <c r="J75" s="13" t="str">
        <f t="shared" si="8"/>
        <v/>
      </c>
      <c r="K75" s="93" t="str">
        <f t="shared" si="1"/>
        <v/>
      </c>
      <c r="L75" s="92" t="str">
        <f t="shared" si="2"/>
        <v/>
      </c>
      <c r="M75" s="92" t="str">
        <f t="shared" si="3"/>
        <v/>
      </c>
      <c r="N75" s="92" t="str">
        <f t="shared" si="4"/>
        <v/>
      </c>
      <c r="O75" s="76" t="str">
        <f t="shared" si="5"/>
        <v/>
      </c>
      <c r="P75" s="77" t="str">
        <f t="shared" si="6"/>
        <v/>
      </c>
      <c r="Q75" s="69" t="str">
        <f t="shared" si="9"/>
        <v/>
      </c>
    </row>
    <row r="76" spans="1:17" ht="15.3" x14ac:dyDescent="0.55000000000000004">
      <c r="A76" s="66">
        <v>27</v>
      </c>
      <c r="B76" s="59"/>
      <c r="C76" s="60"/>
      <c r="D76" s="60"/>
      <c r="E76" s="12" t="str" cm="1">
        <f t="array" ref="E76">_xlfn.XLOOKUP(1,($B$6:$B$17=C76)*($C$6:$C$17=D76),$D$6:$D$17,"",0)</f>
        <v/>
      </c>
      <c r="F76" s="60"/>
      <c r="G76" s="73"/>
      <c r="H76" s="13" t="str">
        <f t="shared" si="7"/>
        <v/>
      </c>
      <c r="I76" s="75" t="str">
        <f t="shared" si="0"/>
        <v/>
      </c>
      <c r="J76" s="13" t="str">
        <f t="shared" si="8"/>
        <v/>
      </c>
      <c r="K76" s="93" t="str">
        <f t="shared" si="1"/>
        <v/>
      </c>
      <c r="L76" s="92" t="str">
        <f t="shared" si="2"/>
        <v/>
      </c>
      <c r="M76" s="92" t="str">
        <f t="shared" si="3"/>
        <v/>
      </c>
      <c r="N76" s="92" t="str">
        <f t="shared" si="4"/>
        <v/>
      </c>
      <c r="O76" s="76" t="str">
        <f t="shared" si="5"/>
        <v/>
      </c>
      <c r="P76" s="77" t="str">
        <f t="shared" si="6"/>
        <v/>
      </c>
      <c r="Q76" s="69" t="str">
        <f t="shared" si="9"/>
        <v/>
      </c>
    </row>
    <row r="77" spans="1:17" ht="15.3" x14ac:dyDescent="0.55000000000000004">
      <c r="A77" s="66">
        <v>28</v>
      </c>
      <c r="B77" s="59"/>
      <c r="C77" s="60"/>
      <c r="D77" s="60"/>
      <c r="E77" s="12" t="str" cm="1">
        <f t="array" ref="E77">_xlfn.XLOOKUP(1,($B$6:$B$17=C77)*($C$6:$C$17=D77),$D$6:$D$17,"",0)</f>
        <v/>
      </c>
      <c r="F77" s="60"/>
      <c r="G77" s="73"/>
      <c r="H77" s="13" t="str">
        <f t="shared" si="7"/>
        <v/>
      </c>
      <c r="I77" s="75" t="str">
        <f t="shared" si="0"/>
        <v/>
      </c>
      <c r="J77" s="13" t="str">
        <f t="shared" si="8"/>
        <v/>
      </c>
      <c r="K77" s="93" t="str">
        <f t="shared" si="1"/>
        <v/>
      </c>
      <c r="L77" s="92" t="str">
        <f t="shared" si="2"/>
        <v/>
      </c>
      <c r="M77" s="92" t="str">
        <f t="shared" si="3"/>
        <v/>
      </c>
      <c r="N77" s="92" t="str">
        <f t="shared" si="4"/>
        <v/>
      </c>
      <c r="O77" s="76" t="str">
        <f t="shared" si="5"/>
        <v/>
      </c>
      <c r="P77" s="77" t="str">
        <f t="shared" si="6"/>
        <v/>
      </c>
      <c r="Q77" s="69" t="str">
        <f t="shared" si="9"/>
        <v/>
      </c>
    </row>
    <row r="78" spans="1:17" ht="15.3" x14ac:dyDescent="0.55000000000000004">
      <c r="A78" s="66">
        <v>29</v>
      </c>
      <c r="B78" s="59"/>
      <c r="C78" s="60"/>
      <c r="D78" s="60"/>
      <c r="E78" s="12" t="str" cm="1">
        <f t="array" ref="E78">_xlfn.XLOOKUP(1,($B$6:$B$17=C78)*($C$6:$C$17=D78),$D$6:$D$17,"",0)</f>
        <v/>
      </c>
      <c r="F78" s="60"/>
      <c r="G78" s="73"/>
      <c r="H78" s="13" t="str">
        <f t="shared" si="7"/>
        <v/>
      </c>
      <c r="I78" s="75" t="str">
        <f t="shared" si="0"/>
        <v/>
      </c>
      <c r="J78" s="13" t="str">
        <f t="shared" si="8"/>
        <v/>
      </c>
      <c r="K78" s="93" t="str">
        <f t="shared" si="1"/>
        <v/>
      </c>
      <c r="L78" s="92" t="str">
        <f t="shared" si="2"/>
        <v/>
      </c>
      <c r="M78" s="92" t="str">
        <f t="shared" si="3"/>
        <v/>
      </c>
      <c r="N78" s="92" t="str">
        <f t="shared" si="4"/>
        <v/>
      </c>
      <c r="O78" s="76" t="str">
        <f t="shared" si="5"/>
        <v/>
      </c>
      <c r="P78" s="77" t="str">
        <f t="shared" si="6"/>
        <v/>
      </c>
      <c r="Q78" s="69" t="str">
        <f t="shared" si="9"/>
        <v/>
      </c>
    </row>
    <row r="79" spans="1:17" ht="15.3" x14ac:dyDescent="0.55000000000000004">
      <c r="A79" s="66">
        <v>30</v>
      </c>
      <c r="B79" s="59"/>
      <c r="C79" s="60"/>
      <c r="D79" s="60"/>
      <c r="E79" s="12" t="str" cm="1">
        <f t="array" ref="E79">_xlfn.XLOOKUP(1,($B$6:$B$17=C79)*($C$6:$C$17=D79),$D$6:$D$17,"",0)</f>
        <v/>
      </c>
      <c r="F79" s="60"/>
      <c r="G79" s="73"/>
      <c r="H79" s="13" t="str">
        <f t="shared" si="7"/>
        <v/>
      </c>
      <c r="I79" s="75" t="str">
        <f t="shared" si="0"/>
        <v/>
      </c>
      <c r="J79" s="13" t="str">
        <f t="shared" si="8"/>
        <v/>
      </c>
      <c r="K79" s="93" t="str">
        <f t="shared" si="1"/>
        <v/>
      </c>
      <c r="L79" s="92" t="str">
        <f t="shared" si="2"/>
        <v/>
      </c>
      <c r="M79" s="92" t="str">
        <f t="shared" si="3"/>
        <v/>
      </c>
      <c r="N79" s="92" t="str">
        <f t="shared" si="4"/>
        <v/>
      </c>
      <c r="O79" s="76" t="str">
        <f t="shared" si="5"/>
        <v/>
      </c>
      <c r="P79" s="77" t="str">
        <f t="shared" si="6"/>
        <v/>
      </c>
      <c r="Q79" s="69" t="str">
        <f t="shared" si="9"/>
        <v/>
      </c>
    </row>
    <row r="80" spans="1:17" ht="15.3" x14ac:dyDescent="0.55000000000000004">
      <c r="A80" s="66">
        <v>31</v>
      </c>
      <c r="B80" s="59"/>
      <c r="C80" s="60"/>
      <c r="D80" s="60"/>
      <c r="E80" s="12" t="str" cm="1">
        <f t="array" ref="E80">_xlfn.XLOOKUP(1,($B$6:$B$17=C80)*($C$6:$C$17=D80),$D$6:$D$17,"",0)</f>
        <v/>
      </c>
      <c r="F80" s="60"/>
      <c r="G80" s="73"/>
      <c r="H80" s="13" t="str">
        <f t="shared" si="7"/>
        <v/>
      </c>
      <c r="I80" s="75" t="str">
        <f t="shared" si="0"/>
        <v/>
      </c>
      <c r="J80" s="13" t="str">
        <f t="shared" si="8"/>
        <v/>
      </c>
      <c r="K80" s="93" t="str">
        <f t="shared" si="1"/>
        <v/>
      </c>
      <c r="L80" s="92" t="str">
        <f t="shared" si="2"/>
        <v/>
      </c>
      <c r="M80" s="92" t="str">
        <f t="shared" si="3"/>
        <v/>
      </c>
      <c r="N80" s="92" t="str">
        <f t="shared" si="4"/>
        <v/>
      </c>
      <c r="O80" s="76" t="str">
        <f t="shared" si="5"/>
        <v/>
      </c>
      <c r="P80" s="77" t="str">
        <f t="shared" si="6"/>
        <v/>
      </c>
      <c r="Q80" s="69" t="str">
        <f t="shared" si="9"/>
        <v/>
      </c>
    </row>
    <row r="81" spans="1:17" ht="15.3" x14ac:dyDescent="0.55000000000000004">
      <c r="A81" s="66">
        <v>32</v>
      </c>
      <c r="B81" s="59"/>
      <c r="C81" s="60"/>
      <c r="D81" s="60"/>
      <c r="E81" s="12" t="str" cm="1">
        <f t="array" ref="E81">_xlfn.XLOOKUP(1,($B$6:$B$17=C81)*($C$6:$C$17=D81),$D$6:$D$17,"",0)</f>
        <v/>
      </c>
      <c r="F81" s="60"/>
      <c r="G81" s="73"/>
      <c r="H81" s="13" t="str">
        <f t="shared" si="7"/>
        <v/>
      </c>
      <c r="I81" s="75" t="str">
        <f t="shared" si="0"/>
        <v/>
      </c>
      <c r="J81" s="13" t="str">
        <f t="shared" si="8"/>
        <v/>
      </c>
      <c r="K81" s="93" t="str">
        <f t="shared" si="1"/>
        <v/>
      </c>
      <c r="L81" s="92" t="str">
        <f t="shared" si="2"/>
        <v/>
      </c>
      <c r="M81" s="92" t="str">
        <f t="shared" si="3"/>
        <v/>
      </c>
      <c r="N81" s="92" t="str">
        <f t="shared" si="4"/>
        <v/>
      </c>
      <c r="O81" s="76" t="str">
        <f t="shared" si="5"/>
        <v/>
      </c>
      <c r="P81" s="77" t="str">
        <f t="shared" si="6"/>
        <v/>
      </c>
      <c r="Q81" s="69" t="str">
        <f t="shared" si="9"/>
        <v/>
      </c>
    </row>
    <row r="82" spans="1:17" ht="15.3" x14ac:dyDescent="0.55000000000000004">
      <c r="A82" s="66">
        <v>33</v>
      </c>
      <c r="B82" s="59"/>
      <c r="C82" s="60"/>
      <c r="D82" s="60"/>
      <c r="E82" s="12" t="str" cm="1">
        <f t="array" ref="E82">_xlfn.XLOOKUP(1,($B$6:$B$17=C82)*($C$6:$C$17=D82),$D$6:$D$17,"",0)</f>
        <v/>
      </c>
      <c r="F82" s="60"/>
      <c r="G82" s="73"/>
      <c r="H82" s="13" t="str">
        <f t="shared" si="7"/>
        <v/>
      </c>
      <c r="I82" s="75" t="str">
        <f t="shared" si="0"/>
        <v/>
      </c>
      <c r="J82" s="13" t="str">
        <f t="shared" si="8"/>
        <v/>
      </c>
      <c r="K82" s="93" t="str">
        <f t="shared" si="1"/>
        <v/>
      </c>
      <c r="L82" s="92" t="str">
        <f t="shared" ref="L82:L113" si="10">IFERROR((K82*$C$27*(1-G82)),"")</f>
        <v/>
      </c>
      <c r="M82" s="92" t="str">
        <f t="shared" ref="M82:M113" si="11">IFERROR((K82*$C$27*G82),"")</f>
        <v/>
      </c>
      <c r="N82" s="92" t="str">
        <f t="shared" si="4"/>
        <v/>
      </c>
      <c r="O82" s="76" t="str">
        <f t="shared" si="5"/>
        <v/>
      </c>
      <c r="P82" s="77" t="str">
        <f t="shared" si="6"/>
        <v/>
      </c>
      <c r="Q82" s="69" t="str">
        <f t="shared" si="9"/>
        <v/>
      </c>
    </row>
    <row r="83" spans="1:17" ht="15.3" x14ac:dyDescent="0.55000000000000004">
      <c r="A83" s="66">
        <v>34</v>
      </c>
      <c r="B83" s="59"/>
      <c r="C83" s="60"/>
      <c r="D83" s="60"/>
      <c r="E83" s="12" t="str" cm="1">
        <f t="array" ref="E83">_xlfn.XLOOKUP(1,($B$6:$B$17=C83)*($C$6:$C$17=D83),$D$6:$D$17,"",0)</f>
        <v/>
      </c>
      <c r="F83" s="60"/>
      <c r="G83" s="73"/>
      <c r="H83" s="13" t="str">
        <f t="shared" si="7"/>
        <v/>
      </c>
      <c r="I83" s="75" t="str">
        <f t="shared" si="0"/>
        <v/>
      </c>
      <c r="J83" s="13" t="str">
        <f t="shared" si="8"/>
        <v/>
      </c>
      <c r="K83" s="93" t="str">
        <f t="shared" si="1"/>
        <v/>
      </c>
      <c r="L83" s="92" t="str">
        <f t="shared" si="10"/>
        <v/>
      </c>
      <c r="M83" s="92" t="str">
        <f t="shared" si="11"/>
        <v/>
      </c>
      <c r="N83" s="92" t="str">
        <f t="shared" si="4"/>
        <v/>
      </c>
      <c r="O83" s="76" t="str">
        <f t="shared" si="5"/>
        <v/>
      </c>
      <c r="P83" s="77" t="str">
        <f t="shared" si="6"/>
        <v/>
      </c>
      <c r="Q83" s="69" t="str">
        <f t="shared" si="9"/>
        <v/>
      </c>
    </row>
    <row r="84" spans="1:17" ht="15.3" x14ac:dyDescent="0.55000000000000004">
      <c r="A84" s="66">
        <v>35</v>
      </c>
      <c r="B84" s="59"/>
      <c r="C84" s="60"/>
      <c r="D84" s="60"/>
      <c r="E84" s="12" t="str" cm="1">
        <f t="array" ref="E84">_xlfn.XLOOKUP(1,($B$6:$B$17=C84)*($C$6:$C$17=D84),$D$6:$D$17,"",0)</f>
        <v/>
      </c>
      <c r="F84" s="60"/>
      <c r="G84" s="73"/>
      <c r="H84" s="13" t="str">
        <f t="shared" si="7"/>
        <v/>
      </c>
      <c r="I84" s="75" t="str">
        <f t="shared" si="0"/>
        <v/>
      </c>
      <c r="J84" s="13" t="str">
        <f t="shared" si="8"/>
        <v/>
      </c>
      <c r="K84" s="93" t="str">
        <f t="shared" si="1"/>
        <v/>
      </c>
      <c r="L84" s="92" t="str">
        <f t="shared" si="10"/>
        <v/>
      </c>
      <c r="M84" s="92" t="str">
        <f t="shared" si="11"/>
        <v/>
      </c>
      <c r="N84" s="92" t="str">
        <f t="shared" si="4"/>
        <v/>
      </c>
      <c r="O84" s="76" t="str">
        <f t="shared" si="5"/>
        <v/>
      </c>
      <c r="P84" s="77" t="str">
        <f t="shared" si="6"/>
        <v/>
      </c>
      <c r="Q84" s="69" t="str">
        <f t="shared" si="9"/>
        <v/>
      </c>
    </row>
    <row r="85" spans="1:17" ht="15.3" x14ac:dyDescent="0.55000000000000004">
      <c r="A85" s="66">
        <v>36</v>
      </c>
      <c r="B85" s="59"/>
      <c r="C85" s="60"/>
      <c r="D85" s="60"/>
      <c r="E85" s="12" t="str" cm="1">
        <f t="array" ref="E85">_xlfn.XLOOKUP(1,($B$6:$B$17=C85)*($C$6:$C$17=D85),$D$6:$D$17,"",0)</f>
        <v/>
      </c>
      <c r="F85" s="60"/>
      <c r="G85" s="73"/>
      <c r="H85" s="13" t="str">
        <f t="shared" si="7"/>
        <v/>
      </c>
      <c r="I85" s="75" t="str">
        <f t="shared" si="0"/>
        <v/>
      </c>
      <c r="J85" s="13" t="str">
        <f t="shared" si="8"/>
        <v/>
      </c>
      <c r="K85" s="93" t="str">
        <f t="shared" si="1"/>
        <v/>
      </c>
      <c r="L85" s="92" t="str">
        <f t="shared" si="10"/>
        <v/>
      </c>
      <c r="M85" s="92" t="str">
        <f t="shared" si="11"/>
        <v/>
      </c>
      <c r="N85" s="92" t="str">
        <f t="shared" si="4"/>
        <v/>
      </c>
      <c r="O85" s="76" t="str">
        <f t="shared" si="5"/>
        <v/>
      </c>
      <c r="P85" s="77" t="str">
        <f t="shared" si="6"/>
        <v/>
      </c>
      <c r="Q85" s="69" t="str">
        <f t="shared" si="9"/>
        <v/>
      </c>
    </row>
    <row r="86" spans="1:17" ht="15.3" x14ac:dyDescent="0.55000000000000004">
      <c r="A86" s="66">
        <v>37</v>
      </c>
      <c r="B86" s="59"/>
      <c r="C86" s="60"/>
      <c r="D86" s="60"/>
      <c r="E86" s="12" t="str" cm="1">
        <f t="array" ref="E86">_xlfn.XLOOKUP(1,($B$6:$B$17=C86)*($C$6:$C$17=D86),$D$6:$D$17,"",0)</f>
        <v/>
      </c>
      <c r="F86" s="60"/>
      <c r="G86" s="73"/>
      <c r="H86" s="13" t="str">
        <f t="shared" si="7"/>
        <v/>
      </c>
      <c r="I86" s="75" t="str">
        <f t="shared" si="0"/>
        <v/>
      </c>
      <c r="J86" s="13" t="str">
        <f t="shared" si="8"/>
        <v/>
      </c>
      <c r="K86" s="93" t="str">
        <f t="shared" si="1"/>
        <v/>
      </c>
      <c r="L86" s="92" t="str">
        <f t="shared" si="10"/>
        <v/>
      </c>
      <c r="M86" s="92" t="str">
        <f t="shared" si="11"/>
        <v/>
      </c>
      <c r="N86" s="92" t="str">
        <f t="shared" si="4"/>
        <v/>
      </c>
      <c r="O86" s="76" t="str">
        <f t="shared" si="5"/>
        <v/>
      </c>
      <c r="P86" s="77" t="str">
        <f t="shared" si="6"/>
        <v/>
      </c>
      <c r="Q86" s="69" t="str">
        <f t="shared" si="9"/>
        <v/>
      </c>
    </row>
    <row r="87" spans="1:17" ht="15.3" x14ac:dyDescent="0.55000000000000004">
      <c r="A87" s="66">
        <v>38</v>
      </c>
      <c r="B87" s="59"/>
      <c r="C87" s="60"/>
      <c r="D87" s="60"/>
      <c r="E87" s="12" t="str" cm="1">
        <f t="array" ref="E87">_xlfn.XLOOKUP(1,($B$6:$B$17=C87)*($C$6:$C$17=D87),$D$6:$D$17,"",0)</f>
        <v/>
      </c>
      <c r="F87" s="60"/>
      <c r="G87" s="73"/>
      <c r="H87" s="13" t="str">
        <f t="shared" si="7"/>
        <v/>
      </c>
      <c r="I87" s="75" t="str">
        <f t="shared" si="0"/>
        <v/>
      </c>
      <c r="J87" s="13" t="str">
        <f t="shared" si="8"/>
        <v/>
      </c>
      <c r="K87" s="93" t="str">
        <f t="shared" si="1"/>
        <v/>
      </c>
      <c r="L87" s="92" t="str">
        <f t="shared" si="10"/>
        <v/>
      </c>
      <c r="M87" s="92" t="str">
        <f t="shared" si="11"/>
        <v/>
      </c>
      <c r="N87" s="92" t="str">
        <f t="shared" si="4"/>
        <v/>
      </c>
      <c r="O87" s="76" t="str">
        <f t="shared" si="5"/>
        <v/>
      </c>
      <c r="P87" s="77" t="str">
        <f t="shared" si="6"/>
        <v/>
      </c>
      <c r="Q87" s="69" t="str">
        <f t="shared" si="9"/>
        <v/>
      </c>
    </row>
    <row r="88" spans="1:17" ht="15.3" x14ac:dyDescent="0.55000000000000004">
      <c r="A88" s="66">
        <v>39</v>
      </c>
      <c r="B88" s="59"/>
      <c r="C88" s="60"/>
      <c r="D88" s="60"/>
      <c r="E88" s="12" t="str" cm="1">
        <f t="array" ref="E88">_xlfn.XLOOKUP(1,($B$6:$B$17=C88)*($C$6:$C$17=D88),$D$6:$D$17,"",0)</f>
        <v/>
      </c>
      <c r="F88" s="60"/>
      <c r="G88" s="73"/>
      <c r="H88" s="13" t="str">
        <f t="shared" si="7"/>
        <v/>
      </c>
      <c r="I88" s="75" t="str">
        <f t="shared" si="0"/>
        <v/>
      </c>
      <c r="J88" s="13" t="str">
        <f t="shared" si="8"/>
        <v/>
      </c>
      <c r="K88" s="93" t="str">
        <f t="shared" si="1"/>
        <v/>
      </c>
      <c r="L88" s="92" t="str">
        <f t="shared" si="10"/>
        <v/>
      </c>
      <c r="M88" s="92" t="str">
        <f t="shared" si="11"/>
        <v/>
      </c>
      <c r="N88" s="92" t="str">
        <f t="shared" si="4"/>
        <v/>
      </c>
      <c r="O88" s="76" t="str">
        <f t="shared" si="5"/>
        <v/>
      </c>
      <c r="P88" s="77" t="str">
        <f t="shared" si="6"/>
        <v/>
      </c>
      <c r="Q88" s="69" t="str">
        <f t="shared" si="9"/>
        <v/>
      </c>
    </row>
    <row r="89" spans="1:17" ht="15.3" x14ac:dyDescent="0.55000000000000004">
      <c r="A89" s="66">
        <v>40</v>
      </c>
      <c r="B89" s="59"/>
      <c r="C89" s="60"/>
      <c r="D89" s="60"/>
      <c r="E89" s="12" t="str" cm="1">
        <f t="array" ref="E89">_xlfn.XLOOKUP(1,($B$6:$B$17=C89)*($C$6:$C$17=D89),$D$6:$D$17,"",0)</f>
        <v/>
      </c>
      <c r="F89" s="60"/>
      <c r="G89" s="73"/>
      <c r="H89" s="13" t="str">
        <f t="shared" si="7"/>
        <v/>
      </c>
      <c r="I89" s="75" t="str">
        <f t="shared" si="0"/>
        <v/>
      </c>
      <c r="J89" s="13" t="str">
        <f t="shared" si="8"/>
        <v/>
      </c>
      <c r="K89" s="93" t="str">
        <f t="shared" si="1"/>
        <v/>
      </c>
      <c r="L89" s="92" t="str">
        <f t="shared" si="10"/>
        <v/>
      </c>
      <c r="M89" s="92" t="str">
        <f t="shared" si="11"/>
        <v/>
      </c>
      <c r="N89" s="92" t="str">
        <f t="shared" si="4"/>
        <v/>
      </c>
      <c r="O89" s="76" t="str">
        <f t="shared" si="5"/>
        <v/>
      </c>
      <c r="P89" s="77" t="str">
        <f t="shared" si="6"/>
        <v/>
      </c>
      <c r="Q89" s="69" t="str">
        <f t="shared" si="9"/>
        <v/>
      </c>
    </row>
    <row r="90" spans="1:17" ht="15.3" x14ac:dyDescent="0.55000000000000004">
      <c r="A90" s="66">
        <v>41</v>
      </c>
      <c r="B90" s="59"/>
      <c r="C90" s="60"/>
      <c r="D90" s="60"/>
      <c r="E90" s="12" t="str" cm="1">
        <f t="array" ref="E90">_xlfn.XLOOKUP(1,($B$6:$B$17=C90)*($C$6:$C$17=D90),$D$6:$D$17,"",0)</f>
        <v/>
      </c>
      <c r="F90" s="60"/>
      <c r="G90" s="73"/>
      <c r="H90" s="13" t="str">
        <f t="shared" si="7"/>
        <v/>
      </c>
      <c r="I90" s="75" t="str">
        <f t="shared" si="0"/>
        <v/>
      </c>
      <c r="J90" s="13" t="str">
        <f t="shared" si="8"/>
        <v/>
      </c>
      <c r="K90" s="93" t="str">
        <f t="shared" si="1"/>
        <v/>
      </c>
      <c r="L90" s="92" t="str">
        <f t="shared" si="10"/>
        <v/>
      </c>
      <c r="M90" s="92" t="str">
        <f t="shared" si="11"/>
        <v/>
      </c>
      <c r="N90" s="92" t="str">
        <f t="shared" si="4"/>
        <v/>
      </c>
      <c r="O90" s="76" t="str">
        <f t="shared" si="5"/>
        <v/>
      </c>
      <c r="P90" s="77" t="str">
        <f t="shared" si="6"/>
        <v/>
      </c>
      <c r="Q90" s="69" t="str">
        <f t="shared" si="9"/>
        <v/>
      </c>
    </row>
    <row r="91" spans="1:17" ht="15.3" x14ac:dyDescent="0.55000000000000004">
      <c r="A91" s="66">
        <v>42</v>
      </c>
      <c r="B91" s="59"/>
      <c r="C91" s="60"/>
      <c r="D91" s="60"/>
      <c r="E91" s="12" t="str" cm="1">
        <f t="array" ref="E91">_xlfn.XLOOKUP(1,($B$6:$B$17=C91)*($C$6:$C$17=D91),$D$6:$D$17,"",0)</f>
        <v/>
      </c>
      <c r="F91" s="60"/>
      <c r="G91" s="73"/>
      <c r="H91" s="13" t="str">
        <f t="shared" si="7"/>
        <v/>
      </c>
      <c r="I91" s="75" t="str">
        <f t="shared" si="0"/>
        <v/>
      </c>
      <c r="J91" s="13" t="str">
        <f t="shared" si="8"/>
        <v/>
      </c>
      <c r="K91" s="93" t="str">
        <f t="shared" si="1"/>
        <v/>
      </c>
      <c r="L91" s="92" t="str">
        <f t="shared" si="10"/>
        <v/>
      </c>
      <c r="M91" s="92" t="str">
        <f t="shared" si="11"/>
        <v/>
      </c>
      <c r="N91" s="92" t="str">
        <f t="shared" si="4"/>
        <v/>
      </c>
      <c r="O91" s="76" t="str">
        <f t="shared" si="5"/>
        <v/>
      </c>
      <c r="P91" s="77" t="str">
        <f t="shared" si="6"/>
        <v/>
      </c>
      <c r="Q91" s="69" t="str">
        <f t="shared" si="9"/>
        <v/>
      </c>
    </row>
    <row r="92" spans="1:17" ht="15.3" x14ac:dyDescent="0.55000000000000004">
      <c r="A92" s="66">
        <v>43</v>
      </c>
      <c r="B92" s="59"/>
      <c r="C92" s="60"/>
      <c r="D92" s="60"/>
      <c r="E92" s="12" t="str" cm="1">
        <f t="array" ref="E92">_xlfn.XLOOKUP(1,($B$6:$B$17=C92)*($C$6:$C$17=D92),$D$6:$D$17,"",0)</f>
        <v/>
      </c>
      <c r="F92" s="60"/>
      <c r="G92" s="73"/>
      <c r="H92" s="13" t="str">
        <f t="shared" si="7"/>
        <v/>
      </c>
      <c r="I92" s="75" t="str">
        <f t="shared" si="0"/>
        <v/>
      </c>
      <c r="J92" s="13" t="str">
        <f t="shared" si="8"/>
        <v/>
      </c>
      <c r="K92" s="93" t="str">
        <f t="shared" si="1"/>
        <v/>
      </c>
      <c r="L92" s="92" t="str">
        <f t="shared" si="10"/>
        <v/>
      </c>
      <c r="M92" s="92" t="str">
        <f t="shared" si="11"/>
        <v/>
      </c>
      <c r="N92" s="92" t="str">
        <f t="shared" si="4"/>
        <v/>
      </c>
      <c r="O92" s="76" t="str">
        <f t="shared" si="5"/>
        <v/>
      </c>
      <c r="P92" s="77" t="str">
        <f t="shared" si="6"/>
        <v/>
      </c>
      <c r="Q92" s="69" t="str">
        <f t="shared" si="9"/>
        <v/>
      </c>
    </row>
    <row r="93" spans="1:17" ht="15.3" x14ac:dyDescent="0.55000000000000004">
      <c r="A93" s="66">
        <v>44</v>
      </c>
      <c r="B93" s="59"/>
      <c r="C93" s="60"/>
      <c r="D93" s="60"/>
      <c r="E93" s="12" t="str" cm="1">
        <f t="array" ref="E93">_xlfn.XLOOKUP(1,($B$6:$B$17=C93)*($C$6:$C$17=D93),$D$6:$D$17,"",0)</f>
        <v/>
      </c>
      <c r="F93" s="60"/>
      <c r="G93" s="73"/>
      <c r="H93" s="13" t="str">
        <f t="shared" si="7"/>
        <v/>
      </c>
      <c r="I93" s="75" t="str">
        <f t="shared" si="0"/>
        <v/>
      </c>
      <c r="J93" s="13" t="str">
        <f t="shared" si="8"/>
        <v/>
      </c>
      <c r="K93" s="93" t="str">
        <f t="shared" si="1"/>
        <v/>
      </c>
      <c r="L93" s="92" t="str">
        <f t="shared" si="10"/>
        <v/>
      </c>
      <c r="M93" s="92" t="str">
        <f t="shared" si="11"/>
        <v/>
      </c>
      <c r="N93" s="92" t="str">
        <f t="shared" si="4"/>
        <v/>
      </c>
      <c r="O93" s="76" t="str">
        <f t="shared" si="5"/>
        <v/>
      </c>
      <c r="P93" s="77" t="str">
        <f t="shared" si="6"/>
        <v/>
      </c>
      <c r="Q93" s="69" t="str">
        <f t="shared" si="9"/>
        <v/>
      </c>
    </row>
    <row r="94" spans="1:17" ht="15.3" x14ac:dyDescent="0.55000000000000004">
      <c r="A94" s="66">
        <v>45</v>
      </c>
      <c r="B94" s="59"/>
      <c r="C94" s="60"/>
      <c r="D94" s="60"/>
      <c r="E94" s="12" t="str" cm="1">
        <f t="array" ref="E94">_xlfn.XLOOKUP(1,($B$6:$B$17=C94)*($C$6:$C$17=D94),$D$6:$D$17,"",0)</f>
        <v/>
      </c>
      <c r="F94" s="60"/>
      <c r="G94" s="73"/>
      <c r="H94" s="13" t="str">
        <f t="shared" si="7"/>
        <v/>
      </c>
      <c r="I94" s="75" t="str">
        <f t="shared" si="0"/>
        <v/>
      </c>
      <c r="J94" s="13" t="str">
        <f t="shared" si="8"/>
        <v/>
      </c>
      <c r="K94" s="93" t="str">
        <f t="shared" si="1"/>
        <v/>
      </c>
      <c r="L94" s="92" t="str">
        <f t="shared" si="10"/>
        <v/>
      </c>
      <c r="M94" s="92" t="str">
        <f t="shared" si="11"/>
        <v/>
      </c>
      <c r="N94" s="92" t="str">
        <f t="shared" si="4"/>
        <v/>
      </c>
      <c r="O94" s="76" t="str">
        <f t="shared" si="5"/>
        <v/>
      </c>
      <c r="P94" s="77" t="str">
        <f t="shared" si="6"/>
        <v/>
      </c>
      <c r="Q94" s="69" t="str">
        <f t="shared" si="9"/>
        <v/>
      </c>
    </row>
    <row r="95" spans="1:17" ht="15.3" x14ac:dyDescent="0.55000000000000004">
      <c r="A95" s="66">
        <v>46</v>
      </c>
      <c r="B95" s="59"/>
      <c r="C95" s="60"/>
      <c r="D95" s="60"/>
      <c r="E95" s="12" t="str" cm="1">
        <f t="array" ref="E95">_xlfn.XLOOKUP(1,($B$6:$B$17=C95)*($C$6:$C$17=D95),$D$6:$D$17,"",0)</f>
        <v/>
      </c>
      <c r="F95" s="60"/>
      <c r="G95" s="73"/>
      <c r="H95" s="13" t="str">
        <f t="shared" si="7"/>
        <v/>
      </c>
      <c r="I95" s="75" t="str">
        <f t="shared" si="0"/>
        <v/>
      </c>
      <c r="J95" s="13" t="str">
        <f t="shared" si="8"/>
        <v/>
      </c>
      <c r="K95" s="93" t="str">
        <f t="shared" si="1"/>
        <v/>
      </c>
      <c r="L95" s="92" t="str">
        <f t="shared" si="10"/>
        <v/>
      </c>
      <c r="M95" s="92" t="str">
        <f t="shared" si="11"/>
        <v/>
      </c>
      <c r="N95" s="92" t="str">
        <f t="shared" si="4"/>
        <v/>
      </c>
      <c r="O95" s="76" t="str">
        <f t="shared" si="5"/>
        <v/>
      </c>
      <c r="P95" s="77" t="str">
        <f t="shared" si="6"/>
        <v/>
      </c>
      <c r="Q95" s="69" t="str">
        <f t="shared" si="9"/>
        <v/>
      </c>
    </row>
    <row r="96" spans="1:17" ht="15.3" x14ac:dyDescent="0.55000000000000004">
      <c r="A96" s="66">
        <v>47</v>
      </c>
      <c r="B96" s="59"/>
      <c r="C96" s="60"/>
      <c r="D96" s="60"/>
      <c r="E96" s="12" t="str" cm="1">
        <f t="array" ref="E96">_xlfn.XLOOKUP(1,($B$6:$B$17=C96)*($C$6:$C$17=D96),$D$6:$D$17,"",0)</f>
        <v/>
      </c>
      <c r="F96" s="60"/>
      <c r="G96" s="73"/>
      <c r="H96" s="13" t="str">
        <f t="shared" si="7"/>
        <v/>
      </c>
      <c r="I96" s="75" t="str">
        <f t="shared" si="0"/>
        <v/>
      </c>
      <c r="J96" s="13" t="str">
        <f t="shared" si="8"/>
        <v/>
      </c>
      <c r="K96" s="93" t="str">
        <f t="shared" si="1"/>
        <v/>
      </c>
      <c r="L96" s="92" t="str">
        <f t="shared" si="10"/>
        <v/>
      </c>
      <c r="M96" s="92" t="str">
        <f t="shared" si="11"/>
        <v/>
      </c>
      <c r="N96" s="92" t="str">
        <f t="shared" si="4"/>
        <v/>
      </c>
      <c r="O96" s="76" t="str">
        <f t="shared" si="5"/>
        <v/>
      </c>
      <c r="P96" s="77" t="str">
        <f t="shared" si="6"/>
        <v/>
      </c>
      <c r="Q96" s="69" t="str">
        <f t="shared" si="9"/>
        <v/>
      </c>
    </row>
    <row r="97" spans="1:17" ht="15.3" x14ac:dyDescent="0.55000000000000004">
      <c r="A97" s="66">
        <v>48</v>
      </c>
      <c r="B97" s="59"/>
      <c r="C97" s="60"/>
      <c r="D97" s="60"/>
      <c r="E97" s="12" t="str" cm="1">
        <f t="array" ref="E97">_xlfn.XLOOKUP(1,($B$6:$B$17=C97)*($C$6:$C$17=D97),$D$6:$D$17,"",0)</f>
        <v/>
      </c>
      <c r="F97" s="60"/>
      <c r="G97" s="73"/>
      <c r="H97" s="13" t="str">
        <f t="shared" si="7"/>
        <v/>
      </c>
      <c r="I97" s="75" t="str">
        <f t="shared" si="0"/>
        <v/>
      </c>
      <c r="J97" s="13" t="str">
        <f t="shared" si="8"/>
        <v/>
      </c>
      <c r="K97" s="93" t="str">
        <f t="shared" si="1"/>
        <v/>
      </c>
      <c r="L97" s="92" t="str">
        <f t="shared" si="10"/>
        <v/>
      </c>
      <c r="M97" s="92" t="str">
        <f t="shared" si="11"/>
        <v/>
      </c>
      <c r="N97" s="92" t="str">
        <f t="shared" si="4"/>
        <v/>
      </c>
      <c r="O97" s="76" t="str">
        <f t="shared" si="5"/>
        <v/>
      </c>
      <c r="P97" s="77" t="str">
        <f t="shared" si="6"/>
        <v/>
      </c>
      <c r="Q97" s="69" t="str">
        <f t="shared" si="9"/>
        <v/>
      </c>
    </row>
    <row r="98" spans="1:17" ht="15.3" x14ac:dyDescent="0.55000000000000004">
      <c r="A98" s="66">
        <v>49</v>
      </c>
      <c r="B98" s="59"/>
      <c r="C98" s="60"/>
      <c r="D98" s="60"/>
      <c r="E98" s="12" t="str" cm="1">
        <f t="array" ref="E98">_xlfn.XLOOKUP(1,($B$6:$B$17=C98)*($C$6:$C$17=D98),$D$6:$D$17,"",0)</f>
        <v/>
      </c>
      <c r="F98" s="60"/>
      <c r="G98" s="73"/>
      <c r="H98" s="13" t="str">
        <f t="shared" si="7"/>
        <v/>
      </c>
      <c r="I98" s="75" t="str">
        <f t="shared" si="0"/>
        <v/>
      </c>
      <c r="J98" s="13" t="str">
        <f t="shared" si="8"/>
        <v/>
      </c>
      <c r="K98" s="93" t="str">
        <f t="shared" si="1"/>
        <v/>
      </c>
      <c r="L98" s="92" t="str">
        <f t="shared" si="10"/>
        <v/>
      </c>
      <c r="M98" s="92" t="str">
        <f t="shared" si="11"/>
        <v/>
      </c>
      <c r="N98" s="92" t="str">
        <f t="shared" si="4"/>
        <v/>
      </c>
      <c r="O98" s="76" t="str">
        <f t="shared" si="5"/>
        <v/>
      </c>
      <c r="P98" s="77" t="str">
        <f t="shared" si="6"/>
        <v/>
      </c>
      <c r="Q98" s="69" t="str">
        <f t="shared" si="9"/>
        <v/>
      </c>
    </row>
    <row r="99" spans="1:17" ht="15.3" x14ac:dyDescent="0.55000000000000004">
      <c r="A99" s="66">
        <v>50</v>
      </c>
      <c r="B99" s="59"/>
      <c r="C99" s="60"/>
      <c r="D99" s="60"/>
      <c r="E99" s="12" t="str" cm="1">
        <f t="array" ref="E99">_xlfn.XLOOKUP(1,($B$6:$B$17=C99)*($C$6:$C$17=D99),$D$6:$D$17,"",0)</f>
        <v/>
      </c>
      <c r="F99" s="60"/>
      <c r="G99" s="73"/>
      <c r="H99" s="13" t="str">
        <f t="shared" si="7"/>
        <v/>
      </c>
      <c r="I99" s="75" t="str">
        <f t="shared" si="0"/>
        <v/>
      </c>
      <c r="J99" s="13" t="str">
        <f t="shared" si="8"/>
        <v/>
      </c>
      <c r="K99" s="93" t="str">
        <f t="shared" si="1"/>
        <v/>
      </c>
      <c r="L99" s="92" t="str">
        <f t="shared" si="10"/>
        <v/>
      </c>
      <c r="M99" s="92" t="str">
        <f t="shared" si="11"/>
        <v/>
      </c>
      <c r="N99" s="92" t="str">
        <f t="shared" si="4"/>
        <v/>
      </c>
      <c r="O99" s="76" t="str">
        <f t="shared" si="5"/>
        <v/>
      </c>
      <c r="P99" s="77" t="str">
        <f t="shared" si="6"/>
        <v/>
      </c>
      <c r="Q99" s="69" t="str">
        <f t="shared" si="9"/>
        <v/>
      </c>
    </row>
    <row r="100" spans="1:17" ht="15.3" x14ac:dyDescent="0.55000000000000004">
      <c r="A100" s="66">
        <v>51</v>
      </c>
      <c r="B100" s="59"/>
      <c r="C100" s="60"/>
      <c r="D100" s="60"/>
      <c r="E100" s="12" t="str" cm="1">
        <f t="array" ref="E100">_xlfn.XLOOKUP(1,($B$6:$B$17=C100)*($C$6:$C$17=D100),$D$6:$D$17,"",0)</f>
        <v/>
      </c>
      <c r="F100" s="60"/>
      <c r="G100" s="73"/>
      <c r="H100" s="13" t="str">
        <f t="shared" si="7"/>
        <v/>
      </c>
      <c r="I100" s="75" t="str">
        <f t="shared" si="0"/>
        <v/>
      </c>
      <c r="J100" s="13" t="str">
        <f t="shared" si="8"/>
        <v/>
      </c>
      <c r="K100" s="93" t="str">
        <f t="shared" si="1"/>
        <v/>
      </c>
      <c r="L100" s="92" t="str">
        <f t="shared" si="10"/>
        <v/>
      </c>
      <c r="M100" s="92" t="str">
        <f t="shared" si="11"/>
        <v/>
      </c>
      <c r="N100" s="92" t="str">
        <f t="shared" si="4"/>
        <v/>
      </c>
      <c r="O100" s="76" t="str">
        <f t="shared" si="5"/>
        <v/>
      </c>
      <c r="P100" s="77" t="str">
        <f t="shared" si="6"/>
        <v/>
      </c>
      <c r="Q100" s="69" t="str">
        <f t="shared" si="9"/>
        <v/>
      </c>
    </row>
    <row r="101" spans="1:17" ht="15.3" x14ac:dyDescent="0.55000000000000004">
      <c r="A101" s="66">
        <v>52</v>
      </c>
      <c r="B101" s="59"/>
      <c r="C101" s="60"/>
      <c r="D101" s="60"/>
      <c r="E101" s="12" t="str" cm="1">
        <f t="array" ref="E101">_xlfn.XLOOKUP(1,($B$6:$B$17=C101)*($C$6:$C$17=D101),$D$6:$D$17,"",0)</f>
        <v/>
      </c>
      <c r="F101" s="60"/>
      <c r="G101" s="73"/>
      <c r="H101" s="13" t="str">
        <f t="shared" si="7"/>
        <v/>
      </c>
      <c r="I101" s="75" t="str">
        <f t="shared" si="0"/>
        <v/>
      </c>
      <c r="J101" s="13" t="str">
        <f t="shared" si="8"/>
        <v/>
      </c>
      <c r="K101" s="93" t="str">
        <f t="shared" si="1"/>
        <v/>
      </c>
      <c r="L101" s="92" t="str">
        <f t="shared" si="10"/>
        <v/>
      </c>
      <c r="M101" s="92" t="str">
        <f t="shared" si="11"/>
        <v/>
      </c>
      <c r="N101" s="92" t="str">
        <f t="shared" si="4"/>
        <v/>
      </c>
      <c r="O101" s="76" t="str">
        <f t="shared" si="5"/>
        <v/>
      </c>
      <c r="P101" s="77" t="str">
        <f t="shared" si="6"/>
        <v/>
      </c>
      <c r="Q101" s="69" t="str">
        <f t="shared" si="9"/>
        <v/>
      </c>
    </row>
    <row r="102" spans="1:17" ht="15.3" x14ac:dyDescent="0.55000000000000004">
      <c r="A102" s="66">
        <v>53</v>
      </c>
      <c r="B102" s="59"/>
      <c r="C102" s="60"/>
      <c r="D102" s="60"/>
      <c r="E102" s="12" t="str" cm="1">
        <f t="array" ref="E102">_xlfn.XLOOKUP(1,($B$6:$B$17=C102)*($C$6:$C$17=D102),$D$6:$D$17,"",0)</f>
        <v/>
      </c>
      <c r="F102" s="60"/>
      <c r="G102" s="73"/>
      <c r="H102" s="13" t="str">
        <f t="shared" si="7"/>
        <v/>
      </c>
      <c r="I102" s="75" t="str">
        <f t="shared" si="0"/>
        <v/>
      </c>
      <c r="J102" s="13" t="str">
        <f t="shared" si="8"/>
        <v/>
      </c>
      <c r="K102" s="93" t="str">
        <f t="shared" si="1"/>
        <v/>
      </c>
      <c r="L102" s="92" t="str">
        <f t="shared" si="10"/>
        <v/>
      </c>
      <c r="M102" s="92" t="str">
        <f t="shared" si="11"/>
        <v/>
      </c>
      <c r="N102" s="92" t="str">
        <f t="shared" si="4"/>
        <v/>
      </c>
      <c r="O102" s="76" t="str">
        <f t="shared" si="5"/>
        <v/>
      </c>
      <c r="P102" s="77" t="str">
        <f t="shared" si="6"/>
        <v/>
      </c>
      <c r="Q102" s="69" t="str">
        <f t="shared" si="9"/>
        <v/>
      </c>
    </row>
    <row r="103" spans="1:17" ht="15.3" x14ac:dyDescent="0.55000000000000004">
      <c r="A103" s="66">
        <v>54</v>
      </c>
      <c r="B103" s="59"/>
      <c r="C103" s="60"/>
      <c r="D103" s="60"/>
      <c r="E103" s="12" t="str" cm="1">
        <f t="array" ref="E103">_xlfn.XLOOKUP(1,($B$6:$B$17=C103)*($C$6:$C$17=D103),$D$6:$D$17,"",0)</f>
        <v/>
      </c>
      <c r="F103" s="60"/>
      <c r="G103" s="73"/>
      <c r="H103" s="13" t="str">
        <f t="shared" si="7"/>
        <v/>
      </c>
      <c r="I103" s="75" t="str">
        <f t="shared" si="0"/>
        <v/>
      </c>
      <c r="J103" s="13" t="str">
        <f t="shared" si="8"/>
        <v/>
      </c>
      <c r="K103" s="93" t="str">
        <f t="shared" si="1"/>
        <v/>
      </c>
      <c r="L103" s="92" t="str">
        <f t="shared" si="10"/>
        <v/>
      </c>
      <c r="M103" s="92" t="str">
        <f t="shared" si="11"/>
        <v/>
      </c>
      <c r="N103" s="92" t="str">
        <f t="shared" si="4"/>
        <v/>
      </c>
      <c r="O103" s="76" t="str">
        <f t="shared" si="5"/>
        <v/>
      </c>
      <c r="P103" s="77" t="str">
        <f t="shared" si="6"/>
        <v/>
      </c>
      <c r="Q103" s="69" t="str">
        <f t="shared" si="9"/>
        <v/>
      </c>
    </row>
    <row r="104" spans="1:17" ht="15.3" x14ac:dyDescent="0.55000000000000004">
      <c r="A104" s="66">
        <v>55</v>
      </c>
      <c r="B104" s="59"/>
      <c r="C104" s="60"/>
      <c r="D104" s="60"/>
      <c r="E104" s="12" t="str" cm="1">
        <f t="array" ref="E104">_xlfn.XLOOKUP(1,($B$6:$B$17=C104)*($C$6:$C$17=D104),$D$6:$D$17,"",0)</f>
        <v/>
      </c>
      <c r="F104" s="60"/>
      <c r="G104" s="73"/>
      <c r="H104" s="13" t="str">
        <f t="shared" si="7"/>
        <v/>
      </c>
      <c r="I104" s="75" t="str">
        <f t="shared" si="0"/>
        <v/>
      </c>
      <c r="J104" s="13" t="str">
        <f t="shared" si="8"/>
        <v/>
      </c>
      <c r="K104" s="93" t="str">
        <f t="shared" si="1"/>
        <v/>
      </c>
      <c r="L104" s="92" t="str">
        <f t="shared" si="10"/>
        <v/>
      </c>
      <c r="M104" s="92" t="str">
        <f t="shared" si="11"/>
        <v/>
      </c>
      <c r="N104" s="92" t="str">
        <f t="shared" si="4"/>
        <v/>
      </c>
      <c r="O104" s="76" t="str">
        <f t="shared" si="5"/>
        <v/>
      </c>
      <c r="P104" s="77" t="str">
        <f t="shared" si="6"/>
        <v/>
      </c>
      <c r="Q104" s="69" t="str">
        <f t="shared" si="9"/>
        <v/>
      </c>
    </row>
    <row r="105" spans="1:17" ht="15.3" x14ac:dyDescent="0.55000000000000004">
      <c r="A105" s="66">
        <v>56</v>
      </c>
      <c r="B105" s="59"/>
      <c r="C105" s="60"/>
      <c r="D105" s="60"/>
      <c r="E105" s="12" t="str" cm="1">
        <f t="array" ref="E105">_xlfn.XLOOKUP(1,($B$6:$B$17=C105)*($C$6:$C$17=D105),$D$6:$D$17,"",0)</f>
        <v/>
      </c>
      <c r="F105" s="60"/>
      <c r="G105" s="73"/>
      <c r="H105" s="13" t="str">
        <f t="shared" si="7"/>
        <v/>
      </c>
      <c r="I105" s="75" t="str">
        <f t="shared" si="0"/>
        <v/>
      </c>
      <c r="J105" s="13" t="str">
        <f t="shared" si="8"/>
        <v/>
      </c>
      <c r="K105" s="93" t="str">
        <f t="shared" si="1"/>
        <v/>
      </c>
      <c r="L105" s="92" t="str">
        <f t="shared" si="10"/>
        <v/>
      </c>
      <c r="M105" s="92" t="str">
        <f t="shared" si="11"/>
        <v/>
      </c>
      <c r="N105" s="92" t="str">
        <f t="shared" si="4"/>
        <v/>
      </c>
      <c r="O105" s="76" t="str">
        <f t="shared" si="5"/>
        <v/>
      </c>
      <c r="P105" s="77" t="str">
        <f t="shared" si="6"/>
        <v/>
      </c>
      <c r="Q105" s="69" t="str">
        <f t="shared" si="9"/>
        <v/>
      </c>
    </row>
    <row r="106" spans="1:17" ht="15.3" x14ac:dyDescent="0.55000000000000004">
      <c r="A106" s="66">
        <v>57</v>
      </c>
      <c r="B106" s="59"/>
      <c r="C106" s="60"/>
      <c r="D106" s="60"/>
      <c r="E106" s="12" t="str" cm="1">
        <f t="array" ref="E106">_xlfn.XLOOKUP(1,($B$6:$B$17=C106)*($C$6:$C$17=D106),$D$6:$D$17,"",0)</f>
        <v/>
      </c>
      <c r="F106" s="60"/>
      <c r="G106" s="73"/>
      <c r="H106" s="13" t="str">
        <f t="shared" si="7"/>
        <v/>
      </c>
      <c r="I106" s="75" t="str">
        <f t="shared" si="0"/>
        <v/>
      </c>
      <c r="J106" s="13" t="str">
        <f t="shared" si="8"/>
        <v/>
      </c>
      <c r="K106" s="93" t="str">
        <f t="shared" si="1"/>
        <v/>
      </c>
      <c r="L106" s="92" t="str">
        <f t="shared" si="10"/>
        <v/>
      </c>
      <c r="M106" s="92" t="str">
        <f t="shared" si="11"/>
        <v/>
      </c>
      <c r="N106" s="92" t="str">
        <f t="shared" si="4"/>
        <v/>
      </c>
      <c r="O106" s="76" t="str">
        <f t="shared" si="5"/>
        <v/>
      </c>
      <c r="P106" s="77" t="str">
        <f t="shared" si="6"/>
        <v/>
      </c>
      <c r="Q106" s="69" t="str">
        <f t="shared" si="9"/>
        <v/>
      </c>
    </row>
    <row r="107" spans="1:17" ht="15.3" x14ac:dyDescent="0.55000000000000004">
      <c r="A107" s="66">
        <v>58</v>
      </c>
      <c r="B107" s="59"/>
      <c r="C107" s="60"/>
      <c r="D107" s="60"/>
      <c r="E107" s="12" t="str" cm="1">
        <f t="array" ref="E107">_xlfn.XLOOKUP(1,($B$6:$B$17=C107)*($C$6:$C$17=D107),$D$6:$D$17,"",0)</f>
        <v/>
      </c>
      <c r="F107" s="60"/>
      <c r="G107" s="73"/>
      <c r="H107" s="13" t="str">
        <f t="shared" si="7"/>
        <v/>
      </c>
      <c r="I107" s="75" t="str">
        <f t="shared" si="0"/>
        <v/>
      </c>
      <c r="J107" s="13" t="str">
        <f t="shared" si="8"/>
        <v/>
      </c>
      <c r="K107" s="93" t="str">
        <f t="shared" si="1"/>
        <v/>
      </c>
      <c r="L107" s="92" t="str">
        <f t="shared" si="10"/>
        <v/>
      </c>
      <c r="M107" s="92" t="str">
        <f t="shared" si="11"/>
        <v/>
      </c>
      <c r="N107" s="92" t="str">
        <f t="shared" si="4"/>
        <v/>
      </c>
      <c r="O107" s="76" t="str">
        <f t="shared" si="5"/>
        <v/>
      </c>
      <c r="P107" s="77" t="str">
        <f t="shared" si="6"/>
        <v/>
      </c>
      <c r="Q107" s="69" t="str">
        <f t="shared" si="9"/>
        <v/>
      </c>
    </row>
    <row r="108" spans="1:17" ht="15.3" x14ac:dyDescent="0.55000000000000004">
      <c r="A108" s="66">
        <v>59</v>
      </c>
      <c r="B108" s="59"/>
      <c r="C108" s="60"/>
      <c r="D108" s="60"/>
      <c r="E108" s="12" t="str" cm="1">
        <f t="array" ref="E108">_xlfn.XLOOKUP(1,($B$6:$B$17=C108)*($C$6:$C$17=D108),$D$6:$D$17,"",0)</f>
        <v/>
      </c>
      <c r="F108" s="60"/>
      <c r="G108" s="73"/>
      <c r="H108" s="13" t="str">
        <f t="shared" si="7"/>
        <v/>
      </c>
      <c r="I108" s="75" t="str">
        <f t="shared" si="0"/>
        <v/>
      </c>
      <c r="J108" s="13" t="str">
        <f t="shared" si="8"/>
        <v/>
      </c>
      <c r="K108" s="93" t="str">
        <f t="shared" si="1"/>
        <v/>
      </c>
      <c r="L108" s="92" t="str">
        <f t="shared" si="10"/>
        <v/>
      </c>
      <c r="M108" s="92" t="str">
        <f t="shared" si="11"/>
        <v/>
      </c>
      <c r="N108" s="92" t="str">
        <f t="shared" si="4"/>
        <v/>
      </c>
      <c r="O108" s="76" t="str">
        <f t="shared" si="5"/>
        <v/>
      </c>
      <c r="P108" s="77" t="str">
        <f t="shared" si="6"/>
        <v/>
      </c>
      <c r="Q108" s="69" t="str">
        <f t="shared" si="9"/>
        <v/>
      </c>
    </row>
    <row r="109" spans="1:17" ht="15.3" x14ac:dyDescent="0.55000000000000004">
      <c r="A109" s="66">
        <v>60</v>
      </c>
      <c r="B109" s="59"/>
      <c r="C109" s="60"/>
      <c r="D109" s="60"/>
      <c r="E109" s="12" t="str" cm="1">
        <f t="array" ref="E109">_xlfn.XLOOKUP(1,($B$6:$B$17=C109)*($C$6:$C$17=D109),$D$6:$D$17,"",0)</f>
        <v/>
      </c>
      <c r="F109" s="60"/>
      <c r="G109" s="73"/>
      <c r="H109" s="13" t="str">
        <f t="shared" si="7"/>
        <v/>
      </c>
      <c r="I109" s="75" t="str">
        <f t="shared" si="0"/>
        <v/>
      </c>
      <c r="J109" s="13" t="str">
        <f t="shared" si="8"/>
        <v/>
      </c>
      <c r="K109" s="93" t="str">
        <f t="shared" si="1"/>
        <v/>
      </c>
      <c r="L109" s="92" t="str">
        <f t="shared" si="10"/>
        <v/>
      </c>
      <c r="M109" s="92" t="str">
        <f t="shared" si="11"/>
        <v/>
      </c>
      <c r="N109" s="92" t="str">
        <f t="shared" si="4"/>
        <v/>
      </c>
      <c r="O109" s="76" t="str">
        <f t="shared" si="5"/>
        <v/>
      </c>
      <c r="P109" s="77" t="str">
        <f t="shared" si="6"/>
        <v/>
      </c>
      <c r="Q109" s="69" t="str">
        <f t="shared" si="9"/>
        <v/>
      </c>
    </row>
    <row r="110" spans="1:17" ht="15.3" x14ac:dyDescent="0.55000000000000004">
      <c r="A110" s="66">
        <v>61</v>
      </c>
      <c r="B110" s="59"/>
      <c r="C110" s="60"/>
      <c r="D110" s="60"/>
      <c r="E110" s="12" t="str" cm="1">
        <f t="array" ref="E110">_xlfn.XLOOKUP(1,($B$6:$B$17=C110)*($C$6:$C$17=D110),$D$6:$D$17,"",0)</f>
        <v/>
      </c>
      <c r="F110" s="60"/>
      <c r="G110" s="73"/>
      <c r="H110" s="13" t="str">
        <f t="shared" si="7"/>
        <v/>
      </c>
      <c r="I110" s="75" t="str">
        <f t="shared" si="0"/>
        <v/>
      </c>
      <c r="J110" s="13" t="str">
        <f t="shared" si="8"/>
        <v/>
      </c>
      <c r="K110" s="93" t="str">
        <f t="shared" si="1"/>
        <v/>
      </c>
      <c r="L110" s="92" t="str">
        <f t="shared" si="10"/>
        <v/>
      </c>
      <c r="M110" s="92" t="str">
        <f t="shared" si="11"/>
        <v/>
      </c>
      <c r="N110" s="92" t="str">
        <f t="shared" si="4"/>
        <v/>
      </c>
      <c r="O110" s="76" t="str">
        <f t="shared" si="5"/>
        <v/>
      </c>
      <c r="P110" s="77" t="str">
        <f t="shared" si="6"/>
        <v/>
      </c>
      <c r="Q110" s="69" t="str">
        <f t="shared" si="9"/>
        <v/>
      </c>
    </row>
    <row r="111" spans="1:17" ht="15.3" x14ac:dyDescent="0.55000000000000004">
      <c r="A111" s="66">
        <v>62</v>
      </c>
      <c r="B111" s="59"/>
      <c r="C111" s="60"/>
      <c r="D111" s="60"/>
      <c r="E111" s="12" t="str" cm="1">
        <f t="array" ref="E111">_xlfn.XLOOKUP(1,($B$6:$B$17=C111)*($C$6:$C$17=D111),$D$6:$D$17,"",0)</f>
        <v/>
      </c>
      <c r="F111" s="60"/>
      <c r="G111" s="73"/>
      <c r="H111" s="13" t="str">
        <f t="shared" si="7"/>
        <v/>
      </c>
      <c r="I111" s="75" t="str">
        <f t="shared" si="0"/>
        <v/>
      </c>
      <c r="J111" s="13" t="str">
        <f t="shared" si="8"/>
        <v/>
      </c>
      <c r="K111" s="93" t="str">
        <f t="shared" si="1"/>
        <v/>
      </c>
      <c r="L111" s="92" t="str">
        <f t="shared" si="10"/>
        <v/>
      </c>
      <c r="M111" s="92" t="str">
        <f t="shared" si="11"/>
        <v/>
      </c>
      <c r="N111" s="92" t="str">
        <f t="shared" si="4"/>
        <v/>
      </c>
      <c r="O111" s="76" t="str">
        <f t="shared" si="5"/>
        <v/>
      </c>
      <c r="P111" s="77" t="str">
        <f t="shared" si="6"/>
        <v/>
      </c>
      <c r="Q111" s="69" t="str">
        <f t="shared" si="9"/>
        <v/>
      </c>
    </row>
    <row r="112" spans="1:17" ht="15.3" x14ac:dyDescent="0.55000000000000004">
      <c r="A112" s="66">
        <v>63</v>
      </c>
      <c r="B112" s="59"/>
      <c r="C112" s="60"/>
      <c r="D112" s="60"/>
      <c r="E112" s="12" t="str" cm="1">
        <f t="array" ref="E112">_xlfn.XLOOKUP(1,($B$6:$B$17=C112)*($C$6:$C$17=D112),$D$6:$D$17,"",0)</f>
        <v/>
      </c>
      <c r="F112" s="60"/>
      <c r="G112" s="73"/>
      <c r="H112" s="13" t="str">
        <f t="shared" si="7"/>
        <v/>
      </c>
      <c r="I112" s="75" t="str">
        <f t="shared" si="0"/>
        <v/>
      </c>
      <c r="J112" s="13" t="str">
        <f t="shared" si="8"/>
        <v/>
      </c>
      <c r="K112" s="93" t="str">
        <f t="shared" si="1"/>
        <v/>
      </c>
      <c r="L112" s="92" t="str">
        <f t="shared" si="10"/>
        <v/>
      </c>
      <c r="M112" s="92" t="str">
        <f t="shared" si="11"/>
        <v/>
      </c>
      <c r="N112" s="92" t="str">
        <f t="shared" si="4"/>
        <v/>
      </c>
      <c r="O112" s="76" t="str">
        <f t="shared" si="5"/>
        <v/>
      </c>
      <c r="P112" s="77" t="str">
        <f t="shared" si="6"/>
        <v/>
      </c>
      <c r="Q112" s="69" t="str">
        <f t="shared" si="9"/>
        <v/>
      </c>
    </row>
    <row r="113" spans="1:17" ht="15.3" x14ac:dyDescent="0.55000000000000004">
      <c r="A113" s="66">
        <v>64</v>
      </c>
      <c r="B113" s="59"/>
      <c r="C113" s="60"/>
      <c r="D113" s="60"/>
      <c r="E113" s="12" t="str" cm="1">
        <f t="array" ref="E113">_xlfn.XLOOKUP(1,($B$6:$B$17=C113)*($C$6:$C$17=D113),$D$6:$D$17,"",0)</f>
        <v/>
      </c>
      <c r="F113" s="60"/>
      <c r="G113" s="73"/>
      <c r="H113" s="13" t="str">
        <f t="shared" si="7"/>
        <v/>
      </c>
      <c r="I113" s="75" t="str">
        <f t="shared" si="0"/>
        <v/>
      </c>
      <c r="J113" s="13" t="str">
        <f t="shared" si="8"/>
        <v/>
      </c>
      <c r="K113" s="93" t="str">
        <f t="shared" si="1"/>
        <v/>
      </c>
      <c r="L113" s="92" t="str">
        <f t="shared" si="10"/>
        <v/>
      </c>
      <c r="M113" s="92" t="str">
        <f t="shared" si="11"/>
        <v/>
      </c>
      <c r="N113" s="92" t="str">
        <f t="shared" si="4"/>
        <v/>
      </c>
      <c r="O113" s="76" t="str">
        <f t="shared" si="5"/>
        <v/>
      </c>
      <c r="P113" s="77" t="str">
        <f t="shared" si="6"/>
        <v/>
      </c>
      <c r="Q113" s="69" t="str">
        <f t="shared" si="9"/>
        <v/>
      </c>
    </row>
    <row r="114" spans="1:17" ht="15.3" x14ac:dyDescent="0.55000000000000004">
      <c r="A114" s="66">
        <v>65</v>
      </c>
      <c r="B114" s="59"/>
      <c r="C114" s="60"/>
      <c r="D114" s="60"/>
      <c r="E114" s="12" t="str" cm="1">
        <f t="array" ref="E114">_xlfn.XLOOKUP(1,($B$6:$B$17=C114)*($C$6:$C$17=D114),$D$6:$D$17,"",0)</f>
        <v/>
      </c>
      <c r="F114" s="60"/>
      <c r="G114" s="73"/>
      <c r="H114" s="13" t="str">
        <f t="shared" si="7"/>
        <v/>
      </c>
      <c r="I114" s="75" t="str">
        <f t="shared" ref="I114:I177" si="12">IFERROR(H114*G114,"")</f>
        <v/>
      </c>
      <c r="J114" s="13" t="str">
        <f t="shared" si="8"/>
        <v/>
      </c>
      <c r="K114" s="93" t="str">
        <f t="shared" ref="K114:K177" si="13">IFERROR((IF($C$27&lt;0,0,F114/$C$36)),"")</f>
        <v/>
      </c>
      <c r="L114" s="92" t="str">
        <f t="shared" ref="L114:L177" si="14">IFERROR((K114*$C$27*(1-G114)),"")</f>
        <v/>
      </c>
      <c r="M114" s="92" t="str">
        <f t="shared" ref="M114:M177" si="15">IFERROR((K114*$C$27*G114),"")</f>
        <v/>
      </c>
      <c r="N114" s="92" t="str">
        <f t="shared" ref="N114:N177" si="16">IFERROR(L114+M114,"")</f>
        <v/>
      </c>
      <c r="O114" s="76" t="str">
        <f t="shared" ref="O114:O177" si="17">IFERROR(H114+L114,"")</f>
        <v/>
      </c>
      <c r="P114" s="77" t="str">
        <f t="shared" ref="P114:P177" si="18">IFERROR(I114+M114,"")</f>
        <v/>
      </c>
      <c r="Q114" s="69" t="str">
        <f t="shared" si="9"/>
        <v/>
      </c>
    </row>
    <row r="115" spans="1:17" ht="15.3" x14ac:dyDescent="0.55000000000000004">
      <c r="A115" s="66">
        <v>66</v>
      </c>
      <c r="B115" s="59"/>
      <c r="C115" s="60"/>
      <c r="D115" s="60"/>
      <c r="E115" s="12" t="str" cm="1">
        <f t="array" ref="E115">_xlfn.XLOOKUP(1,($B$6:$B$17=C115)*($C$6:$C$17=D115),$D$6:$D$17,"",0)</f>
        <v/>
      </c>
      <c r="F115" s="60"/>
      <c r="G115" s="73"/>
      <c r="H115" s="13" t="str">
        <f t="shared" ref="H115:H178" si="19">IFERROR(E115*F115,"")</f>
        <v/>
      </c>
      <c r="I115" s="75" t="str">
        <f t="shared" si="12"/>
        <v/>
      </c>
      <c r="J115" s="13" t="str">
        <f t="shared" ref="J115:J178" si="20">IFERROR(H115+I115,"")</f>
        <v/>
      </c>
      <c r="K115" s="93" t="str">
        <f t="shared" si="13"/>
        <v/>
      </c>
      <c r="L115" s="92" t="str">
        <f t="shared" si="14"/>
        <v/>
      </c>
      <c r="M115" s="92" t="str">
        <f t="shared" si="15"/>
        <v/>
      </c>
      <c r="N115" s="92" t="str">
        <f t="shared" si="16"/>
        <v/>
      </c>
      <c r="O115" s="76" t="str">
        <f t="shared" si="17"/>
        <v/>
      </c>
      <c r="P115" s="77" t="str">
        <f t="shared" si="18"/>
        <v/>
      </c>
      <c r="Q115" s="69" t="str">
        <f t="shared" ref="Q115:Q178" si="21">IFERROR(O115+P115,"")</f>
        <v/>
      </c>
    </row>
    <row r="116" spans="1:17" ht="15.3" x14ac:dyDescent="0.55000000000000004">
      <c r="A116" s="66">
        <v>67</v>
      </c>
      <c r="B116" s="59"/>
      <c r="C116" s="60"/>
      <c r="D116" s="60"/>
      <c r="E116" s="12" t="str" cm="1">
        <f t="array" ref="E116">_xlfn.XLOOKUP(1,($B$6:$B$17=C116)*($C$6:$C$17=D116),$D$6:$D$17,"",0)</f>
        <v/>
      </c>
      <c r="F116" s="60"/>
      <c r="G116" s="73"/>
      <c r="H116" s="13" t="str">
        <f t="shared" si="19"/>
        <v/>
      </c>
      <c r="I116" s="75" t="str">
        <f t="shared" si="12"/>
        <v/>
      </c>
      <c r="J116" s="13" t="str">
        <f t="shared" si="20"/>
        <v/>
      </c>
      <c r="K116" s="93" t="str">
        <f t="shared" si="13"/>
        <v/>
      </c>
      <c r="L116" s="92" t="str">
        <f t="shared" si="14"/>
        <v/>
      </c>
      <c r="M116" s="92" t="str">
        <f t="shared" si="15"/>
        <v/>
      </c>
      <c r="N116" s="92" t="str">
        <f t="shared" si="16"/>
        <v/>
      </c>
      <c r="O116" s="76" t="str">
        <f t="shared" si="17"/>
        <v/>
      </c>
      <c r="P116" s="77" t="str">
        <f t="shared" si="18"/>
        <v/>
      </c>
      <c r="Q116" s="69" t="str">
        <f t="shared" si="21"/>
        <v/>
      </c>
    </row>
    <row r="117" spans="1:17" ht="15.3" x14ac:dyDescent="0.55000000000000004">
      <c r="A117" s="66">
        <v>68</v>
      </c>
      <c r="B117" s="59"/>
      <c r="C117" s="60"/>
      <c r="D117" s="60"/>
      <c r="E117" s="12" t="str" cm="1">
        <f t="array" ref="E117">_xlfn.XLOOKUP(1,($B$6:$B$17=C117)*($C$6:$C$17=D117),$D$6:$D$17,"",0)</f>
        <v/>
      </c>
      <c r="F117" s="60"/>
      <c r="G117" s="73"/>
      <c r="H117" s="13" t="str">
        <f t="shared" si="19"/>
        <v/>
      </c>
      <c r="I117" s="75" t="str">
        <f t="shared" si="12"/>
        <v/>
      </c>
      <c r="J117" s="13" t="str">
        <f t="shared" si="20"/>
        <v/>
      </c>
      <c r="K117" s="93" t="str">
        <f t="shared" si="13"/>
        <v/>
      </c>
      <c r="L117" s="92" t="str">
        <f t="shared" si="14"/>
        <v/>
      </c>
      <c r="M117" s="92" t="str">
        <f t="shared" si="15"/>
        <v/>
      </c>
      <c r="N117" s="92" t="str">
        <f t="shared" si="16"/>
        <v/>
      </c>
      <c r="O117" s="76" t="str">
        <f t="shared" si="17"/>
        <v/>
      </c>
      <c r="P117" s="77" t="str">
        <f t="shared" si="18"/>
        <v/>
      </c>
      <c r="Q117" s="69" t="str">
        <f t="shared" si="21"/>
        <v/>
      </c>
    </row>
    <row r="118" spans="1:17" ht="15.3" x14ac:dyDescent="0.55000000000000004">
      <c r="A118" s="66">
        <v>69</v>
      </c>
      <c r="B118" s="59"/>
      <c r="C118" s="60"/>
      <c r="D118" s="60"/>
      <c r="E118" s="12" t="str" cm="1">
        <f t="array" ref="E118">_xlfn.XLOOKUP(1,($B$6:$B$17=C118)*($C$6:$C$17=D118),$D$6:$D$17,"",0)</f>
        <v/>
      </c>
      <c r="F118" s="60"/>
      <c r="G118" s="73"/>
      <c r="H118" s="13" t="str">
        <f t="shared" si="19"/>
        <v/>
      </c>
      <c r="I118" s="75" t="str">
        <f t="shared" si="12"/>
        <v/>
      </c>
      <c r="J118" s="13" t="str">
        <f t="shared" si="20"/>
        <v/>
      </c>
      <c r="K118" s="93" t="str">
        <f t="shared" si="13"/>
        <v/>
      </c>
      <c r="L118" s="92" t="str">
        <f t="shared" si="14"/>
        <v/>
      </c>
      <c r="M118" s="92" t="str">
        <f t="shared" si="15"/>
        <v/>
      </c>
      <c r="N118" s="92" t="str">
        <f t="shared" si="16"/>
        <v/>
      </c>
      <c r="O118" s="76" t="str">
        <f t="shared" si="17"/>
        <v/>
      </c>
      <c r="P118" s="77" t="str">
        <f t="shared" si="18"/>
        <v/>
      </c>
      <c r="Q118" s="69" t="str">
        <f t="shared" si="21"/>
        <v/>
      </c>
    </row>
    <row r="119" spans="1:17" ht="15.3" x14ac:dyDescent="0.55000000000000004">
      <c r="A119" s="66">
        <v>70</v>
      </c>
      <c r="B119" s="59"/>
      <c r="C119" s="60"/>
      <c r="D119" s="60"/>
      <c r="E119" s="12" t="str" cm="1">
        <f t="array" ref="E119">_xlfn.XLOOKUP(1,($B$6:$B$17=C119)*($C$6:$C$17=D119),$D$6:$D$17,"",0)</f>
        <v/>
      </c>
      <c r="F119" s="60"/>
      <c r="G119" s="73"/>
      <c r="H119" s="13" t="str">
        <f t="shared" si="19"/>
        <v/>
      </c>
      <c r="I119" s="75" t="str">
        <f t="shared" si="12"/>
        <v/>
      </c>
      <c r="J119" s="13" t="str">
        <f t="shared" si="20"/>
        <v/>
      </c>
      <c r="K119" s="93" t="str">
        <f t="shared" si="13"/>
        <v/>
      </c>
      <c r="L119" s="92" t="str">
        <f t="shared" si="14"/>
        <v/>
      </c>
      <c r="M119" s="92" t="str">
        <f t="shared" si="15"/>
        <v/>
      </c>
      <c r="N119" s="92" t="str">
        <f t="shared" si="16"/>
        <v/>
      </c>
      <c r="O119" s="76" t="str">
        <f t="shared" si="17"/>
        <v/>
      </c>
      <c r="P119" s="77" t="str">
        <f t="shared" si="18"/>
        <v/>
      </c>
      <c r="Q119" s="69" t="str">
        <f t="shared" si="21"/>
        <v/>
      </c>
    </row>
    <row r="120" spans="1:17" ht="15.3" x14ac:dyDescent="0.55000000000000004">
      <c r="A120" s="66">
        <v>71</v>
      </c>
      <c r="B120" s="59"/>
      <c r="C120" s="60"/>
      <c r="D120" s="60"/>
      <c r="E120" s="12" t="str" cm="1">
        <f t="array" ref="E120">_xlfn.XLOOKUP(1,($B$6:$B$17=C120)*($C$6:$C$17=D120),$D$6:$D$17,"",0)</f>
        <v/>
      </c>
      <c r="F120" s="60"/>
      <c r="G120" s="73"/>
      <c r="H120" s="13" t="str">
        <f t="shared" si="19"/>
        <v/>
      </c>
      <c r="I120" s="75" t="str">
        <f t="shared" si="12"/>
        <v/>
      </c>
      <c r="J120" s="13" t="str">
        <f t="shared" si="20"/>
        <v/>
      </c>
      <c r="K120" s="93" t="str">
        <f t="shared" si="13"/>
        <v/>
      </c>
      <c r="L120" s="92" t="str">
        <f t="shared" si="14"/>
        <v/>
      </c>
      <c r="M120" s="92" t="str">
        <f t="shared" si="15"/>
        <v/>
      </c>
      <c r="N120" s="92" t="str">
        <f t="shared" si="16"/>
        <v/>
      </c>
      <c r="O120" s="76" t="str">
        <f t="shared" si="17"/>
        <v/>
      </c>
      <c r="P120" s="77" t="str">
        <f t="shared" si="18"/>
        <v/>
      </c>
      <c r="Q120" s="69" t="str">
        <f t="shared" si="21"/>
        <v/>
      </c>
    </row>
    <row r="121" spans="1:17" ht="15.3" x14ac:dyDescent="0.55000000000000004">
      <c r="A121" s="66">
        <v>72</v>
      </c>
      <c r="B121" s="59"/>
      <c r="C121" s="60"/>
      <c r="D121" s="60"/>
      <c r="E121" s="12" t="str" cm="1">
        <f t="array" ref="E121">_xlfn.XLOOKUP(1,($B$6:$B$17=C121)*($C$6:$C$17=D121),$D$6:$D$17,"",0)</f>
        <v/>
      </c>
      <c r="F121" s="60"/>
      <c r="G121" s="73"/>
      <c r="H121" s="13" t="str">
        <f t="shared" si="19"/>
        <v/>
      </c>
      <c r="I121" s="75" t="str">
        <f t="shared" si="12"/>
        <v/>
      </c>
      <c r="J121" s="13" t="str">
        <f t="shared" si="20"/>
        <v/>
      </c>
      <c r="K121" s="93" t="str">
        <f t="shared" si="13"/>
        <v/>
      </c>
      <c r="L121" s="92" t="str">
        <f t="shared" si="14"/>
        <v/>
      </c>
      <c r="M121" s="92" t="str">
        <f t="shared" si="15"/>
        <v/>
      </c>
      <c r="N121" s="92" t="str">
        <f t="shared" si="16"/>
        <v/>
      </c>
      <c r="O121" s="76" t="str">
        <f t="shared" si="17"/>
        <v/>
      </c>
      <c r="P121" s="77" t="str">
        <f t="shared" si="18"/>
        <v/>
      </c>
      <c r="Q121" s="69" t="str">
        <f t="shared" si="21"/>
        <v/>
      </c>
    </row>
    <row r="122" spans="1:17" ht="15.3" x14ac:dyDescent="0.55000000000000004">
      <c r="A122" s="66">
        <v>73</v>
      </c>
      <c r="B122" s="59"/>
      <c r="C122" s="60"/>
      <c r="D122" s="60"/>
      <c r="E122" s="12" t="str" cm="1">
        <f t="array" ref="E122">_xlfn.XLOOKUP(1,($B$6:$B$17=C122)*($C$6:$C$17=D122),$D$6:$D$17,"",0)</f>
        <v/>
      </c>
      <c r="F122" s="60"/>
      <c r="G122" s="73"/>
      <c r="H122" s="13" t="str">
        <f t="shared" si="19"/>
        <v/>
      </c>
      <c r="I122" s="75" t="str">
        <f t="shared" si="12"/>
        <v/>
      </c>
      <c r="J122" s="13" t="str">
        <f t="shared" si="20"/>
        <v/>
      </c>
      <c r="K122" s="93" t="str">
        <f t="shared" si="13"/>
        <v/>
      </c>
      <c r="L122" s="92" t="str">
        <f t="shared" si="14"/>
        <v/>
      </c>
      <c r="M122" s="92" t="str">
        <f t="shared" si="15"/>
        <v/>
      </c>
      <c r="N122" s="92" t="str">
        <f t="shared" si="16"/>
        <v/>
      </c>
      <c r="O122" s="76" t="str">
        <f t="shared" si="17"/>
        <v/>
      </c>
      <c r="P122" s="77" t="str">
        <f t="shared" si="18"/>
        <v/>
      </c>
      <c r="Q122" s="69" t="str">
        <f t="shared" si="21"/>
        <v/>
      </c>
    </row>
    <row r="123" spans="1:17" ht="15.3" x14ac:dyDescent="0.55000000000000004">
      <c r="A123" s="66">
        <v>74</v>
      </c>
      <c r="B123" s="59"/>
      <c r="C123" s="60"/>
      <c r="D123" s="60"/>
      <c r="E123" s="12" t="str" cm="1">
        <f t="array" ref="E123">_xlfn.XLOOKUP(1,($B$6:$B$17=C123)*($C$6:$C$17=D123),$D$6:$D$17,"",0)</f>
        <v/>
      </c>
      <c r="F123" s="60"/>
      <c r="G123" s="73"/>
      <c r="H123" s="13" t="str">
        <f t="shared" si="19"/>
        <v/>
      </c>
      <c r="I123" s="75" t="str">
        <f t="shared" si="12"/>
        <v/>
      </c>
      <c r="J123" s="13" t="str">
        <f t="shared" si="20"/>
        <v/>
      </c>
      <c r="K123" s="93" t="str">
        <f t="shared" si="13"/>
        <v/>
      </c>
      <c r="L123" s="92" t="str">
        <f t="shared" si="14"/>
        <v/>
      </c>
      <c r="M123" s="92" t="str">
        <f t="shared" si="15"/>
        <v/>
      </c>
      <c r="N123" s="92" t="str">
        <f t="shared" si="16"/>
        <v/>
      </c>
      <c r="O123" s="76" t="str">
        <f t="shared" si="17"/>
        <v/>
      </c>
      <c r="P123" s="77" t="str">
        <f t="shared" si="18"/>
        <v/>
      </c>
      <c r="Q123" s="69" t="str">
        <f t="shared" si="21"/>
        <v/>
      </c>
    </row>
    <row r="124" spans="1:17" ht="15.3" x14ac:dyDescent="0.55000000000000004">
      <c r="A124" s="66">
        <v>75</v>
      </c>
      <c r="B124" s="59"/>
      <c r="C124" s="60"/>
      <c r="D124" s="60"/>
      <c r="E124" s="12" t="str" cm="1">
        <f t="array" ref="E124">_xlfn.XLOOKUP(1,($B$6:$B$17=C124)*($C$6:$C$17=D124),$D$6:$D$17,"",0)</f>
        <v/>
      </c>
      <c r="F124" s="60"/>
      <c r="G124" s="73"/>
      <c r="H124" s="13" t="str">
        <f t="shared" si="19"/>
        <v/>
      </c>
      <c r="I124" s="75" t="str">
        <f t="shared" si="12"/>
        <v/>
      </c>
      <c r="J124" s="13" t="str">
        <f t="shared" si="20"/>
        <v/>
      </c>
      <c r="K124" s="93" t="str">
        <f t="shared" si="13"/>
        <v/>
      </c>
      <c r="L124" s="92" t="str">
        <f t="shared" si="14"/>
        <v/>
      </c>
      <c r="M124" s="92" t="str">
        <f t="shared" si="15"/>
        <v/>
      </c>
      <c r="N124" s="92" t="str">
        <f t="shared" si="16"/>
        <v/>
      </c>
      <c r="O124" s="76" t="str">
        <f t="shared" si="17"/>
        <v/>
      </c>
      <c r="P124" s="77" t="str">
        <f t="shared" si="18"/>
        <v/>
      </c>
      <c r="Q124" s="69" t="str">
        <f t="shared" si="21"/>
        <v/>
      </c>
    </row>
    <row r="125" spans="1:17" ht="15.3" x14ac:dyDescent="0.55000000000000004">
      <c r="A125" s="66">
        <v>76</v>
      </c>
      <c r="B125" s="59"/>
      <c r="C125" s="60"/>
      <c r="D125" s="60"/>
      <c r="E125" s="12" t="str" cm="1">
        <f t="array" ref="E125">_xlfn.XLOOKUP(1,($B$6:$B$17=C125)*($C$6:$C$17=D125),$D$6:$D$17,"",0)</f>
        <v/>
      </c>
      <c r="F125" s="60"/>
      <c r="G125" s="73"/>
      <c r="H125" s="13" t="str">
        <f t="shared" si="19"/>
        <v/>
      </c>
      <c r="I125" s="75" t="str">
        <f t="shared" si="12"/>
        <v/>
      </c>
      <c r="J125" s="13" t="str">
        <f t="shared" si="20"/>
        <v/>
      </c>
      <c r="K125" s="93" t="str">
        <f t="shared" si="13"/>
        <v/>
      </c>
      <c r="L125" s="92" t="str">
        <f t="shared" si="14"/>
        <v/>
      </c>
      <c r="M125" s="92" t="str">
        <f t="shared" si="15"/>
        <v/>
      </c>
      <c r="N125" s="92" t="str">
        <f t="shared" si="16"/>
        <v/>
      </c>
      <c r="O125" s="76" t="str">
        <f t="shared" si="17"/>
        <v/>
      </c>
      <c r="P125" s="77" t="str">
        <f t="shared" si="18"/>
        <v/>
      </c>
      <c r="Q125" s="69" t="str">
        <f t="shared" si="21"/>
        <v/>
      </c>
    </row>
    <row r="126" spans="1:17" ht="15.3" x14ac:dyDescent="0.55000000000000004">
      <c r="A126" s="66">
        <v>77</v>
      </c>
      <c r="B126" s="59"/>
      <c r="C126" s="60"/>
      <c r="D126" s="60"/>
      <c r="E126" s="12" t="str" cm="1">
        <f t="array" ref="E126">_xlfn.XLOOKUP(1,($B$6:$B$17=C126)*($C$6:$C$17=D126),$D$6:$D$17,"",0)</f>
        <v/>
      </c>
      <c r="F126" s="60"/>
      <c r="G126" s="73"/>
      <c r="H126" s="13" t="str">
        <f t="shared" si="19"/>
        <v/>
      </c>
      <c r="I126" s="75" t="str">
        <f t="shared" si="12"/>
        <v/>
      </c>
      <c r="J126" s="13" t="str">
        <f t="shared" si="20"/>
        <v/>
      </c>
      <c r="K126" s="93" t="str">
        <f t="shared" si="13"/>
        <v/>
      </c>
      <c r="L126" s="92" t="str">
        <f t="shared" si="14"/>
        <v/>
      </c>
      <c r="M126" s="92" t="str">
        <f t="shared" si="15"/>
        <v/>
      </c>
      <c r="N126" s="92" t="str">
        <f t="shared" si="16"/>
        <v/>
      </c>
      <c r="O126" s="76" t="str">
        <f t="shared" si="17"/>
        <v/>
      </c>
      <c r="P126" s="77" t="str">
        <f t="shared" si="18"/>
        <v/>
      </c>
      <c r="Q126" s="69" t="str">
        <f t="shared" si="21"/>
        <v/>
      </c>
    </row>
    <row r="127" spans="1:17" ht="15.3" x14ac:dyDescent="0.55000000000000004">
      <c r="A127" s="66">
        <v>78</v>
      </c>
      <c r="B127" s="59"/>
      <c r="C127" s="60"/>
      <c r="D127" s="60"/>
      <c r="E127" s="12" t="str" cm="1">
        <f t="array" ref="E127">_xlfn.XLOOKUP(1,($B$6:$B$17=C127)*($C$6:$C$17=D127),$D$6:$D$17,"",0)</f>
        <v/>
      </c>
      <c r="F127" s="60"/>
      <c r="G127" s="73"/>
      <c r="H127" s="13" t="str">
        <f t="shared" si="19"/>
        <v/>
      </c>
      <c r="I127" s="75" t="str">
        <f t="shared" si="12"/>
        <v/>
      </c>
      <c r="J127" s="13" t="str">
        <f t="shared" si="20"/>
        <v/>
      </c>
      <c r="K127" s="93" t="str">
        <f t="shared" si="13"/>
        <v/>
      </c>
      <c r="L127" s="92" t="str">
        <f t="shared" si="14"/>
        <v/>
      </c>
      <c r="M127" s="92" t="str">
        <f t="shared" si="15"/>
        <v/>
      </c>
      <c r="N127" s="92" t="str">
        <f t="shared" si="16"/>
        <v/>
      </c>
      <c r="O127" s="76" t="str">
        <f t="shared" si="17"/>
        <v/>
      </c>
      <c r="P127" s="77" t="str">
        <f t="shared" si="18"/>
        <v/>
      </c>
      <c r="Q127" s="69" t="str">
        <f t="shared" si="21"/>
        <v/>
      </c>
    </row>
    <row r="128" spans="1:17" ht="15.3" x14ac:dyDescent="0.55000000000000004">
      <c r="A128" s="66">
        <v>79</v>
      </c>
      <c r="B128" s="59"/>
      <c r="C128" s="60"/>
      <c r="D128" s="60"/>
      <c r="E128" s="12" t="str" cm="1">
        <f t="array" ref="E128">_xlfn.XLOOKUP(1,($B$6:$B$17=C128)*($C$6:$C$17=D128),$D$6:$D$17,"",0)</f>
        <v/>
      </c>
      <c r="F128" s="60"/>
      <c r="G128" s="73"/>
      <c r="H128" s="13" t="str">
        <f t="shared" si="19"/>
        <v/>
      </c>
      <c r="I128" s="75" t="str">
        <f t="shared" si="12"/>
        <v/>
      </c>
      <c r="J128" s="13" t="str">
        <f t="shared" si="20"/>
        <v/>
      </c>
      <c r="K128" s="93" t="str">
        <f t="shared" si="13"/>
        <v/>
      </c>
      <c r="L128" s="92" t="str">
        <f t="shared" si="14"/>
        <v/>
      </c>
      <c r="M128" s="92" t="str">
        <f t="shared" si="15"/>
        <v/>
      </c>
      <c r="N128" s="92" t="str">
        <f t="shared" si="16"/>
        <v/>
      </c>
      <c r="O128" s="76" t="str">
        <f t="shared" si="17"/>
        <v/>
      </c>
      <c r="P128" s="77" t="str">
        <f t="shared" si="18"/>
        <v/>
      </c>
      <c r="Q128" s="69" t="str">
        <f t="shared" si="21"/>
        <v/>
      </c>
    </row>
    <row r="129" spans="1:17" ht="15.3" x14ac:dyDescent="0.55000000000000004">
      <c r="A129" s="66">
        <v>80</v>
      </c>
      <c r="B129" s="59"/>
      <c r="C129" s="60"/>
      <c r="D129" s="60"/>
      <c r="E129" s="12" t="str" cm="1">
        <f t="array" ref="E129">_xlfn.XLOOKUP(1,($B$6:$B$17=C129)*($C$6:$C$17=D129),$D$6:$D$17,"",0)</f>
        <v/>
      </c>
      <c r="F129" s="60"/>
      <c r="G129" s="73"/>
      <c r="H129" s="13" t="str">
        <f t="shared" si="19"/>
        <v/>
      </c>
      <c r="I129" s="75" t="str">
        <f t="shared" si="12"/>
        <v/>
      </c>
      <c r="J129" s="13" t="str">
        <f t="shared" si="20"/>
        <v/>
      </c>
      <c r="K129" s="93" t="str">
        <f t="shared" si="13"/>
        <v/>
      </c>
      <c r="L129" s="92" t="str">
        <f t="shared" si="14"/>
        <v/>
      </c>
      <c r="M129" s="92" t="str">
        <f t="shared" si="15"/>
        <v/>
      </c>
      <c r="N129" s="92" t="str">
        <f t="shared" si="16"/>
        <v/>
      </c>
      <c r="O129" s="76" t="str">
        <f t="shared" si="17"/>
        <v/>
      </c>
      <c r="P129" s="77" t="str">
        <f t="shared" si="18"/>
        <v/>
      </c>
      <c r="Q129" s="69" t="str">
        <f t="shared" si="21"/>
        <v/>
      </c>
    </row>
    <row r="130" spans="1:17" ht="15.3" x14ac:dyDescent="0.55000000000000004">
      <c r="A130" s="66">
        <v>81</v>
      </c>
      <c r="B130" s="59"/>
      <c r="C130" s="60"/>
      <c r="D130" s="60"/>
      <c r="E130" s="12" t="str" cm="1">
        <f t="array" ref="E130">_xlfn.XLOOKUP(1,($B$6:$B$17=C130)*($C$6:$C$17=D130),$D$6:$D$17,"",0)</f>
        <v/>
      </c>
      <c r="F130" s="60"/>
      <c r="G130" s="73"/>
      <c r="H130" s="13" t="str">
        <f t="shared" si="19"/>
        <v/>
      </c>
      <c r="I130" s="75" t="str">
        <f t="shared" si="12"/>
        <v/>
      </c>
      <c r="J130" s="13" t="str">
        <f t="shared" si="20"/>
        <v/>
      </c>
      <c r="K130" s="93" t="str">
        <f t="shared" si="13"/>
        <v/>
      </c>
      <c r="L130" s="92" t="str">
        <f t="shared" si="14"/>
        <v/>
      </c>
      <c r="M130" s="92" t="str">
        <f t="shared" si="15"/>
        <v/>
      </c>
      <c r="N130" s="92" t="str">
        <f t="shared" si="16"/>
        <v/>
      </c>
      <c r="O130" s="76" t="str">
        <f t="shared" si="17"/>
        <v/>
      </c>
      <c r="P130" s="77" t="str">
        <f t="shared" si="18"/>
        <v/>
      </c>
      <c r="Q130" s="69" t="str">
        <f t="shared" si="21"/>
        <v/>
      </c>
    </row>
    <row r="131" spans="1:17" ht="15.3" x14ac:dyDescent="0.55000000000000004">
      <c r="A131" s="66">
        <v>82</v>
      </c>
      <c r="B131" s="59"/>
      <c r="C131" s="60"/>
      <c r="D131" s="60"/>
      <c r="E131" s="12" t="str" cm="1">
        <f t="array" ref="E131">_xlfn.XLOOKUP(1,($B$6:$B$17=C131)*($C$6:$C$17=D131),$D$6:$D$17,"",0)</f>
        <v/>
      </c>
      <c r="F131" s="60"/>
      <c r="G131" s="73"/>
      <c r="H131" s="13" t="str">
        <f t="shared" si="19"/>
        <v/>
      </c>
      <c r="I131" s="75" t="str">
        <f t="shared" si="12"/>
        <v/>
      </c>
      <c r="J131" s="13" t="str">
        <f t="shared" si="20"/>
        <v/>
      </c>
      <c r="K131" s="93" t="str">
        <f t="shared" si="13"/>
        <v/>
      </c>
      <c r="L131" s="92" t="str">
        <f t="shared" si="14"/>
        <v/>
      </c>
      <c r="M131" s="92" t="str">
        <f t="shared" si="15"/>
        <v/>
      </c>
      <c r="N131" s="92" t="str">
        <f t="shared" si="16"/>
        <v/>
      </c>
      <c r="O131" s="76" t="str">
        <f t="shared" si="17"/>
        <v/>
      </c>
      <c r="P131" s="77" t="str">
        <f t="shared" si="18"/>
        <v/>
      </c>
      <c r="Q131" s="69" t="str">
        <f t="shared" si="21"/>
        <v/>
      </c>
    </row>
    <row r="132" spans="1:17" ht="15.3" x14ac:dyDescent="0.55000000000000004">
      <c r="A132" s="66">
        <v>83</v>
      </c>
      <c r="B132" s="59"/>
      <c r="C132" s="60"/>
      <c r="D132" s="60"/>
      <c r="E132" s="12" t="str" cm="1">
        <f t="array" ref="E132">_xlfn.XLOOKUP(1,($B$6:$B$17=C132)*($C$6:$C$17=D132),$D$6:$D$17,"",0)</f>
        <v/>
      </c>
      <c r="F132" s="60"/>
      <c r="G132" s="73"/>
      <c r="H132" s="13" t="str">
        <f t="shared" si="19"/>
        <v/>
      </c>
      <c r="I132" s="75" t="str">
        <f t="shared" si="12"/>
        <v/>
      </c>
      <c r="J132" s="13" t="str">
        <f t="shared" si="20"/>
        <v/>
      </c>
      <c r="K132" s="93" t="str">
        <f t="shared" si="13"/>
        <v/>
      </c>
      <c r="L132" s="92" t="str">
        <f t="shared" si="14"/>
        <v/>
      </c>
      <c r="M132" s="92" t="str">
        <f t="shared" si="15"/>
        <v/>
      </c>
      <c r="N132" s="92" t="str">
        <f t="shared" si="16"/>
        <v/>
      </c>
      <c r="O132" s="76" t="str">
        <f t="shared" si="17"/>
        <v/>
      </c>
      <c r="P132" s="77" t="str">
        <f t="shared" si="18"/>
        <v/>
      </c>
      <c r="Q132" s="69" t="str">
        <f t="shared" si="21"/>
        <v/>
      </c>
    </row>
    <row r="133" spans="1:17" ht="15.3" x14ac:dyDescent="0.55000000000000004">
      <c r="A133" s="66">
        <v>84</v>
      </c>
      <c r="B133" s="59"/>
      <c r="C133" s="60"/>
      <c r="D133" s="60"/>
      <c r="E133" s="12" t="str" cm="1">
        <f t="array" ref="E133">_xlfn.XLOOKUP(1,($B$6:$B$17=C133)*($C$6:$C$17=D133),$D$6:$D$17,"",0)</f>
        <v/>
      </c>
      <c r="F133" s="60"/>
      <c r="G133" s="73"/>
      <c r="H133" s="13" t="str">
        <f t="shared" si="19"/>
        <v/>
      </c>
      <c r="I133" s="75" t="str">
        <f t="shared" si="12"/>
        <v/>
      </c>
      <c r="J133" s="13" t="str">
        <f t="shared" si="20"/>
        <v/>
      </c>
      <c r="K133" s="93" t="str">
        <f t="shared" si="13"/>
        <v/>
      </c>
      <c r="L133" s="92" t="str">
        <f t="shared" si="14"/>
        <v/>
      </c>
      <c r="M133" s="92" t="str">
        <f t="shared" si="15"/>
        <v/>
      </c>
      <c r="N133" s="92" t="str">
        <f t="shared" si="16"/>
        <v/>
      </c>
      <c r="O133" s="76" t="str">
        <f t="shared" si="17"/>
        <v/>
      </c>
      <c r="P133" s="77" t="str">
        <f t="shared" si="18"/>
        <v/>
      </c>
      <c r="Q133" s="69" t="str">
        <f t="shared" si="21"/>
        <v/>
      </c>
    </row>
    <row r="134" spans="1:17" ht="15.3" x14ac:dyDescent="0.55000000000000004">
      <c r="A134" s="66">
        <v>85</v>
      </c>
      <c r="B134" s="59"/>
      <c r="C134" s="60"/>
      <c r="D134" s="60"/>
      <c r="E134" s="12" t="str" cm="1">
        <f t="array" ref="E134">_xlfn.XLOOKUP(1,($B$6:$B$17=C134)*($C$6:$C$17=D134),$D$6:$D$17,"",0)</f>
        <v/>
      </c>
      <c r="F134" s="60"/>
      <c r="G134" s="73"/>
      <c r="H134" s="13" t="str">
        <f t="shared" si="19"/>
        <v/>
      </c>
      <c r="I134" s="75" t="str">
        <f t="shared" si="12"/>
        <v/>
      </c>
      <c r="J134" s="13" t="str">
        <f t="shared" si="20"/>
        <v/>
      </c>
      <c r="K134" s="93" t="str">
        <f t="shared" si="13"/>
        <v/>
      </c>
      <c r="L134" s="92" t="str">
        <f t="shared" si="14"/>
        <v/>
      </c>
      <c r="M134" s="92" t="str">
        <f t="shared" si="15"/>
        <v/>
      </c>
      <c r="N134" s="92" t="str">
        <f t="shared" si="16"/>
        <v/>
      </c>
      <c r="O134" s="76" t="str">
        <f t="shared" si="17"/>
        <v/>
      </c>
      <c r="P134" s="77" t="str">
        <f t="shared" si="18"/>
        <v/>
      </c>
      <c r="Q134" s="69" t="str">
        <f t="shared" si="21"/>
        <v/>
      </c>
    </row>
    <row r="135" spans="1:17" ht="15.3" x14ac:dyDescent="0.55000000000000004">
      <c r="A135" s="66">
        <v>86</v>
      </c>
      <c r="B135" s="59"/>
      <c r="C135" s="60"/>
      <c r="D135" s="60"/>
      <c r="E135" s="12" t="str" cm="1">
        <f t="array" ref="E135">_xlfn.XLOOKUP(1,($B$6:$B$17=C135)*($C$6:$C$17=D135),$D$6:$D$17,"",0)</f>
        <v/>
      </c>
      <c r="F135" s="60"/>
      <c r="G135" s="73"/>
      <c r="H135" s="13" t="str">
        <f t="shared" si="19"/>
        <v/>
      </c>
      <c r="I135" s="75" t="str">
        <f t="shared" si="12"/>
        <v/>
      </c>
      <c r="J135" s="13" t="str">
        <f t="shared" si="20"/>
        <v/>
      </c>
      <c r="K135" s="93" t="str">
        <f t="shared" si="13"/>
        <v/>
      </c>
      <c r="L135" s="92" t="str">
        <f t="shared" si="14"/>
        <v/>
      </c>
      <c r="M135" s="92" t="str">
        <f t="shared" si="15"/>
        <v/>
      </c>
      <c r="N135" s="92" t="str">
        <f t="shared" si="16"/>
        <v/>
      </c>
      <c r="O135" s="76" t="str">
        <f t="shared" si="17"/>
        <v/>
      </c>
      <c r="P135" s="77" t="str">
        <f t="shared" si="18"/>
        <v/>
      </c>
      <c r="Q135" s="69" t="str">
        <f t="shared" si="21"/>
        <v/>
      </c>
    </row>
    <row r="136" spans="1:17" ht="15.3" x14ac:dyDescent="0.55000000000000004">
      <c r="A136" s="66">
        <v>87</v>
      </c>
      <c r="B136" s="59"/>
      <c r="C136" s="60"/>
      <c r="D136" s="60"/>
      <c r="E136" s="12" t="str" cm="1">
        <f t="array" ref="E136">_xlfn.XLOOKUP(1,($B$6:$B$17=C136)*($C$6:$C$17=D136),$D$6:$D$17,"",0)</f>
        <v/>
      </c>
      <c r="F136" s="60"/>
      <c r="G136" s="73"/>
      <c r="H136" s="13" t="str">
        <f t="shared" si="19"/>
        <v/>
      </c>
      <c r="I136" s="75" t="str">
        <f t="shared" si="12"/>
        <v/>
      </c>
      <c r="J136" s="13" t="str">
        <f t="shared" si="20"/>
        <v/>
      </c>
      <c r="K136" s="93" t="str">
        <f t="shared" si="13"/>
        <v/>
      </c>
      <c r="L136" s="92" t="str">
        <f t="shared" si="14"/>
        <v/>
      </c>
      <c r="M136" s="92" t="str">
        <f t="shared" si="15"/>
        <v/>
      </c>
      <c r="N136" s="92" t="str">
        <f t="shared" si="16"/>
        <v/>
      </c>
      <c r="O136" s="76" t="str">
        <f t="shared" si="17"/>
        <v/>
      </c>
      <c r="P136" s="77" t="str">
        <f t="shared" si="18"/>
        <v/>
      </c>
      <c r="Q136" s="69" t="str">
        <f t="shared" si="21"/>
        <v/>
      </c>
    </row>
    <row r="137" spans="1:17" ht="15.3" x14ac:dyDescent="0.55000000000000004">
      <c r="A137" s="66">
        <v>88</v>
      </c>
      <c r="B137" s="59"/>
      <c r="C137" s="60"/>
      <c r="D137" s="60"/>
      <c r="E137" s="12" t="str" cm="1">
        <f t="array" ref="E137">_xlfn.XLOOKUP(1,($B$6:$B$17=C137)*($C$6:$C$17=D137),$D$6:$D$17,"",0)</f>
        <v/>
      </c>
      <c r="F137" s="60"/>
      <c r="G137" s="73"/>
      <c r="H137" s="13" t="str">
        <f t="shared" si="19"/>
        <v/>
      </c>
      <c r="I137" s="75" t="str">
        <f t="shared" si="12"/>
        <v/>
      </c>
      <c r="J137" s="13" t="str">
        <f t="shared" si="20"/>
        <v/>
      </c>
      <c r="K137" s="93" t="str">
        <f t="shared" si="13"/>
        <v/>
      </c>
      <c r="L137" s="92" t="str">
        <f t="shared" si="14"/>
        <v/>
      </c>
      <c r="M137" s="92" t="str">
        <f t="shared" si="15"/>
        <v/>
      </c>
      <c r="N137" s="92" t="str">
        <f t="shared" si="16"/>
        <v/>
      </c>
      <c r="O137" s="76" t="str">
        <f t="shared" si="17"/>
        <v/>
      </c>
      <c r="P137" s="77" t="str">
        <f t="shared" si="18"/>
        <v/>
      </c>
      <c r="Q137" s="69" t="str">
        <f t="shared" si="21"/>
        <v/>
      </c>
    </row>
    <row r="138" spans="1:17" ht="15.3" x14ac:dyDescent="0.55000000000000004">
      <c r="A138" s="66">
        <v>89</v>
      </c>
      <c r="B138" s="59"/>
      <c r="C138" s="60"/>
      <c r="D138" s="60"/>
      <c r="E138" s="12" t="str" cm="1">
        <f t="array" ref="E138">_xlfn.XLOOKUP(1,($B$6:$B$17=C138)*($C$6:$C$17=D138),$D$6:$D$17,"",0)</f>
        <v/>
      </c>
      <c r="F138" s="60"/>
      <c r="G138" s="73"/>
      <c r="H138" s="13" t="str">
        <f t="shared" si="19"/>
        <v/>
      </c>
      <c r="I138" s="75" t="str">
        <f t="shared" si="12"/>
        <v/>
      </c>
      <c r="J138" s="13" t="str">
        <f t="shared" si="20"/>
        <v/>
      </c>
      <c r="K138" s="93" t="str">
        <f t="shared" si="13"/>
        <v/>
      </c>
      <c r="L138" s="92" t="str">
        <f t="shared" si="14"/>
        <v/>
      </c>
      <c r="M138" s="92" t="str">
        <f t="shared" si="15"/>
        <v/>
      </c>
      <c r="N138" s="92" t="str">
        <f t="shared" si="16"/>
        <v/>
      </c>
      <c r="O138" s="76" t="str">
        <f t="shared" si="17"/>
        <v/>
      </c>
      <c r="P138" s="77" t="str">
        <f t="shared" si="18"/>
        <v/>
      </c>
      <c r="Q138" s="69" t="str">
        <f t="shared" si="21"/>
        <v/>
      </c>
    </row>
    <row r="139" spans="1:17" ht="15.3" x14ac:dyDescent="0.55000000000000004">
      <c r="A139" s="66">
        <v>90</v>
      </c>
      <c r="B139" s="59"/>
      <c r="C139" s="60"/>
      <c r="D139" s="60"/>
      <c r="E139" s="12" t="str" cm="1">
        <f t="array" ref="E139">_xlfn.XLOOKUP(1,($B$6:$B$17=C139)*($C$6:$C$17=D139),$D$6:$D$17,"",0)</f>
        <v/>
      </c>
      <c r="F139" s="60"/>
      <c r="G139" s="73"/>
      <c r="H139" s="13" t="str">
        <f t="shared" si="19"/>
        <v/>
      </c>
      <c r="I139" s="75" t="str">
        <f t="shared" si="12"/>
        <v/>
      </c>
      <c r="J139" s="13" t="str">
        <f t="shared" si="20"/>
        <v/>
      </c>
      <c r="K139" s="93" t="str">
        <f t="shared" si="13"/>
        <v/>
      </c>
      <c r="L139" s="92" t="str">
        <f t="shared" si="14"/>
        <v/>
      </c>
      <c r="M139" s="92" t="str">
        <f t="shared" si="15"/>
        <v/>
      </c>
      <c r="N139" s="92" t="str">
        <f t="shared" si="16"/>
        <v/>
      </c>
      <c r="O139" s="76" t="str">
        <f t="shared" si="17"/>
        <v/>
      </c>
      <c r="P139" s="77" t="str">
        <f t="shared" si="18"/>
        <v/>
      </c>
      <c r="Q139" s="69" t="str">
        <f t="shared" si="21"/>
        <v/>
      </c>
    </row>
    <row r="140" spans="1:17" ht="15.3" x14ac:dyDescent="0.55000000000000004">
      <c r="A140" s="66">
        <v>91</v>
      </c>
      <c r="B140" s="59"/>
      <c r="C140" s="60"/>
      <c r="D140" s="60"/>
      <c r="E140" s="12" t="str" cm="1">
        <f t="array" ref="E140">_xlfn.XLOOKUP(1,($B$6:$B$17=C140)*($C$6:$C$17=D140),$D$6:$D$17,"",0)</f>
        <v/>
      </c>
      <c r="F140" s="60"/>
      <c r="G140" s="73"/>
      <c r="H140" s="13" t="str">
        <f t="shared" si="19"/>
        <v/>
      </c>
      <c r="I140" s="75" t="str">
        <f t="shared" si="12"/>
        <v/>
      </c>
      <c r="J140" s="13" t="str">
        <f t="shared" si="20"/>
        <v/>
      </c>
      <c r="K140" s="93" t="str">
        <f t="shared" si="13"/>
        <v/>
      </c>
      <c r="L140" s="92" t="str">
        <f t="shared" si="14"/>
        <v/>
      </c>
      <c r="M140" s="92" t="str">
        <f t="shared" si="15"/>
        <v/>
      </c>
      <c r="N140" s="92" t="str">
        <f t="shared" si="16"/>
        <v/>
      </c>
      <c r="O140" s="76" t="str">
        <f t="shared" si="17"/>
        <v/>
      </c>
      <c r="P140" s="77" t="str">
        <f t="shared" si="18"/>
        <v/>
      </c>
      <c r="Q140" s="69" t="str">
        <f t="shared" si="21"/>
        <v/>
      </c>
    </row>
    <row r="141" spans="1:17" ht="15.3" x14ac:dyDescent="0.55000000000000004">
      <c r="A141" s="66">
        <v>92</v>
      </c>
      <c r="B141" s="59"/>
      <c r="C141" s="60"/>
      <c r="D141" s="60"/>
      <c r="E141" s="12" t="str" cm="1">
        <f t="array" ref="E141">_xlfn.XLOOKUP(1,($B$6:$B$17=C141)*($C$6:$C$17=D141),$D$6:$D$17,"",0)</f>
        <v/>
      </c>
      <c r="F141" s="60"/>
      <c r="G141" s="73"/>
      <c r="H141" s="13" t="str">
        <f t="shared" si="19"/>
        <v/>
      </c>
      <c r="I141" s="75" t="str">
        <f t="shared" si="12"/>
        <v/>
      </c>
      <c r="J141" s="13" t="str">
        <f t="shared" si="20"/>
        <v/>
      </c>
      <c r="K141" s="93" t="str">
        <f t="shared" si="13"/>
        <v/>
      </c>
      <c r="L141" s="92" t="str">
        <f t="shared" si="14"/>
        <v/>
      </c>
      <c r="M141" s="92" t="str">
        <f t="shared" si="15"/>
        <v/>
      </c>
      <c r="N141" s="92" t="str">
        <f t="shared" si="16"/>
        <v/>
      </c>
      <c r="O141" s="76" t="str">
        <f t="shared" si="17"/>
        <v/>
      </c>
      <c r="P141" s="77" t="str">
        <f t="shared" si="18"/>
        <v/>
      </c>
      <c r="Q141" s="69" t="str">
        <f t="shared" si="21"/>
        <v/>
      </c>
    </row>
    <row r="142" spans="1:17" ht="15.3" x14ac:dyDescent="0.55000000000000004">
      <c r="A142" s="66">
        <v>93</v>
      </c>
      <c r="B142" s="59"/>
      <c r="C142" s="60"/>
      <c r="D142" s="60"/>
      <c r="E142" s="12" t="str" cm="1">
        <f t="array" ref="E142">_xlfn.XLOOKUP(1,($B$6:$B$17=C142)*($C$6:$C$17=D142),$D$6:$D$17,"",0)</f>
        <v/>
      </c>
      <c r="F142" s="60"/>
      <c r="G142" s="73"/>
      <c r="H142" s="13" t="str">
        <f t="shared" si="19"/>
        <v/>
      </c>
      <c r="I142" s="75" t="str">
        <f t="shared" si="12"/>
        <v/>
      </c>
      <c r="J142" s="13" t="str">
        <f t="shared" si="20"/>
        <v/>
      </c>
      <c r="K142" s="93" t="str">
        <f t="shared" si="13"/>
        <v/>
      </c>
      <c r="L142" s="92" t="str">
        <f t="shared" si="14"/>
        <v/>
      </c>
      <c r="M142" s="92" t="str">
        <f t="shared" si="15"/>
        <v/>
      </c>
      <c r="N142" s="92" t="str">
        <f t="shared" si="16"/>
        <v/>
      </c>
      <c r="O142" s="76" t="str">
        <f t="shared" si="17"/>
        <v/>
      </c>
      <c r="P142" s="77" t="str">
        <f t="shared" si="18"/>
        <v/>
      </c>
      <c r="Q142" s="69" t="str">
        <f t="shared" si="21"/>
        <v/>
      </c>
    </row>
    <row r="143" spans="1:17" ht="15.3" x14ac:dyDescent="0.55000000000000004">
      <c r="A143" s="66">
        <v>94</v>
      </c>
      <c r="B143" s="59"/>
      <c r="C143" s="60"/>
      <c r="D143" s="60"/>
      <c r="E143" s="12" t="str" cm="1">
        <f t="array" ref="E143">_xlfn.XLOOKUP(1,($B$6:$B$17=C143)*($C$6:$C$17=D143),$D$6:$D$17,"",0)</f>
        <v/>
      </c>
      <c r="F143" s="60"/>
      <c r="G143" s="73"/>
      <c r="H143" s="13" t="str">
        <f t="shared" si="19"/>
        <v/>
      </c>
      <c r="I143" s="75" t="str">
        <f t="shared" si="12"/>
        <v/>
      </c>
      <c r="J143" s="13" t="str">
        <f t="shared" si="20"/>
        <v/>
      </c>
      <c r="K143" s="93" t="str">
        <f t="shared" si="13"/>
        <v/>
      </c>
      <c r="L143" s="92" t="str">
        <f t="shared" si="14"/>
        <v/>
      </c>
      <c r="M143" s="92" t="str">
        <f t="shared" si="15"/>
        <v/>
      </c>
      <c r="N143" s="92" t="str">
        <f t="shared" si="16"/>
        <v/>
      </c>
      <c r="O143" s="76" t="str">
        <f t="shared" si="17"/>
        <v/>
      </c>
      <c r="P143" s="77" t="str">
        <f t="shared" si="18"/>
        <v/>
      </c>
      <c r="Q143" s="69" t="str">
        <f t="shared" si="21"/>
        <v/>
      </c>
    </row>
    <row r="144" spans="1:17" ht="15.3" x14ac:dyDescent="0.55000000000000004">
      <c r="A144" s="66">
        <v>95</v>
      </c>
      <c r="B144" s="59"/>
      <c r="C144" s="60"/>
      <c r="D144" s="60"/>
      <c r="E144" s="12" t="str" cm="1">
        <f t="array" ref="E144">_xlfn.XLOOKUP(1,($B$6:$B$17=C144)*($C$6:$C$17=D144),$D$6:$D$17,"",0)</f>
        <v/>
      </c>
      <c r="F144" s="60"/>
      <c r="G144" s="73"/>
      <c r="H144" s="13" t="str">
        <f t="shared" si="19"/>
        <v/>
      </c>
      <c r="I144" s="75" t="str">
        <f t="shared" si="12"/>
        <v/>
      </c>
      <c r="J144" s="13" t="str">
        <f t="shared" si="20"/>
        <v/>
      </c>
      <c r="K144" s="93" t="str">
        <f t="shared" si="13"/>
        <v/>
      </c>
      <c r="L144" s="92" t="str">
        <f t="shared" si="14"/>
        <v/>
      </c>
      <c r="M144" s="92" t="str">
        <f t="shared" si="15"/>
        <v/>
      </c>
      <c r="N144" s="92" t="str">
        <f t="shared" si="16"/>
        <v/>
      </c>
      <c r="O144" s="76" t="str">
        <f t="shared" si="17"/>
        <v/>
      </c>
      <c r="P144" s="77" t="str">
        <f t="shared" si="18"/>
        <v/>
      </c>
      <c r="Q144" s="69" t="str">
        <f t="shared" si="21"/>
        <v/>
      </c>
    </row>
    <row r="145" spans="1:17" ht="15.3" x14ac:dyDescent="0.55000000000000004">
      <c r="A145" s="66">
        <v>96</v>
      </c>
      <c r="B145" s="59"/>
      <c r="C145" s="60"/>
      <c r="D145" s="60"/>
      <c r="E145" s="12" t="str" cm="1">
        <f t="array" ref="E145">_xlfn.XLOOKUP(1,($B$6:$B$17=C145)*($C$6:$C$17=D145),$D$6:$D$17,"",0)</f>
        <v/>
      </c>
      <c r="F145" s="60"/>
      <c r="G145" s="73"/>
      <c r="H145" s="13" t="str">
        <f t="shared" si="19"/>
        <v/>
      </c>
      <c r="I145" s="75" t="str">
        <f t="shared" si="12"/>
        <v/>
      </c>
      <c r="J145" s="13" t="str">
        <f t="shared" si="20"/>
        <v/>
      </c>
      <c r="K145" s="93" t="str">
        <f t="shared" si="13"/>
        <v/>
      </c>
      <c r="L145" s="92" t="str">
        <f t="shared" si="14"/>
        <v/>
      </c>
      <c r="M145" s="92" t="str">
        <f t="shared" si="15"/>
        <v/>
      </c>
      <c r="N145" s="92" t="str">
        <f t="shared" si="16"/>
        <v/>
      </c>
      <c r="O145" s="76" t="str">
        <f t="shared" si="17"/>
        <v/>
      </c>
      <c r="P145" s="77" t="str">
        <f t="shared" si="18"/>
        <v/>
      </c>
      <c r="Q145" s="69" t="str">
        <f t="shared" si="21"/>
        <v/>
      </c>
    </row>
    <row r="146" spans="1:17" ht="15.3" x14ac:dyDescent="0.55000000000000004">
      <c r="A146" s="66">
        <v>97</v>
      </c>
      <c r="B146" s="59"/>
      <c r="C146" s="60"/>
      <c r="D146" s="60"/>
      <c r="E146" s="12" t="str" cm="1">
        <f t="array" ref="E146">_xlfn.XLOOKUP(1,($B$6:$B$17=C146)*($C$6:$C$17=D146),$D$6:$D$17,"",0)</f>
        <v/>
      </c>
      <c r="F146" s="60"/>
      <c r="G146" s="73"/>
      <c r="H146" s="13" t="str">
        <f t="shared" si="19"/>
        <v/>
      </c>
      <c r="I146" s="75" t="str">
        <f t="shared" si="12"/>
        <v/>
      </c>
      <c r="J146" s="13" t="str">
        <f t="shared" si="20"/>
        <v/>
      </c>
      <c r="K146" s="93" t="str">
        <f t="shared" si="13"/>
        <v/>
      </c>
      <c r="L146" s="92" t="str">
        <f t="shared" si="14"/>
        <v/>
      </c>
      <c r="M146" s="92" t="str">
        <f t="shared" si="15"/>
        <v/>
      </c>
      <c r="N146" s="92" t="str">
        <f t="shared" si="16"/>
        <v/>
      </c>
      <c r="O146" s="76" t="str">
        <f t="shared" si="17"/>
        <v/>
      </c>
      <c r="P146" s="77" t="str">
        <f t="shared" si="18"/>
        <v/>
      </c>
      <c r="Q146" s="69" t="str">
        <f t="shared" si="21"/>
        <v/>
      </c>
    </row>
    <row r="147" spans="1:17" ht="15.3" x14ac:dyDescent="0.55000000000000004">
      <c r="A147" s="66">
        <v>98</v>
      </c>
      <c r="B147" s="59"/>
      <c r="C147" s="60"/>
      <c r="D147" s="60"/>
      <c r="E147" s="12" t="str" cm="1">
        <f t="array" ref="E147">_xlfn.XLOOKUP(1,($B$6:$B$17=C147)*($C$6:$C$17=D147),$D$6:$D$17,"",0)</f>
        <v/>
      </c>
      <c r="F147" s="60"/>
      <c r="G147" s="73"/>
      <c r="H147" s="13" t="str">
        <f t="shared" si="19"/>
        <v/>
      </c>
      <c r="I147" s="75" t="str">
        <f t="shared" si="12"/>
        <v/>
      </c>
      <c r="J147" s="13" t="str">
        <f t="shared" si="20"/>
        <v/>
      </c>
      <c r="K147" s="93" t="str">
        <f t="shared" si="13"/>
        <v/>
      </c>
      <c r="L147" s="92" t="str">
        <f t="shared" si="14"/>
        <v/>
      </c>
      <c r="M147" s="92" t="str">
        <f t="shared" si="15"/>
        <v/>
      </c>
      <c r="N147" s="92" t="str">
        <f t="shared" si="16"/>
        <v/>
      </c>
      <c r="O147" s="76" t="str">
        <f t="shared" si="17"/>
        <v/>
      </c>
      <c r="P147" s="77" t="str">
        <f t="shared" si="18"/>
        <v/>
      </c>
      <c r="Q147" s="69" t="str">
        <f t="shared" si="21"/>
        <v/>
      </c>
    </row>
    <row r="148" spans="1:17" ht="15.3" x14ac:dyDescent="0.55000000000000004">
      <c r="A148" s="66">
        <v>99</v>
      </c>
      <c r="B148" s="59"/>
      <c r="C148" s="60"/>
      <c r="D148" s="60"/>
      <c r="E148" s="12" t="str" cm="1">
        <f t="array" ref="E148">_xlfn.XLOOKUP(1,($B$6:$B$17=C148)*($C$6:$C$17=D148),$D$6:$D$17,"",0)</f>
        <v/>
      </c>
      <c r="F148" s="60"/>
      <c r="G148" s="73"/>
      <c r="H148" s="13" t="str">
        <f t="shared" si="19"/>
        <v/>
      </c>
      <c r="I148" s="75" t="str">
        <f t="shared" si="12"/>
        <v/>
      </c>
      <c r="J148" s="13" t="str">
        <f t="shared" si="20"/>
        <v/>
      </c>
      <c r="K148" s="93" t="str">
        <f t="shared" si="13"/>
        <v/>
      </c>
      <c r="L148" s="92" t="str">
        <f t="shared" si="14"/>
        <v/>
      </c>
      <c r="M148" s="92" t="str">
        <f t="shared" si="15"/>
        <v/>
      </c>
      <c r="N148" s="92" t="str">
        <f t="shared" si="16"/>
        <v/>
      </c>
      <c r="O148" s="76" t="str">
        <f t="shared" si="17"/>
        <v/>
      </c>
      <c r="P148" s="77" t="str">
        <f t="shared" si="18"/>
        <v/>
      </c>
      <c r="Q148" s="69" t="str">
        <f t="shared" si="21"/>
        <v/>
      </c>
    </row>
    <row r="149" spans="1:17" ht="15.3" x14ac:dyDescent="0.55000000000000004">
      <c r="A149" s="66">
        <v>100</v>
      </c>
      <c r="B149" s="59"/>
      <c r="C149" s="60"/>
      <c r="D149" s="60"/>
      <c r="E149" s="12" t="str" cm="1">
        <f t="array" ref="E149">_xlfn.XLOOKUP(1,($B$6:$B$17=C149)*($C$6:$C$17=D149),$D$6:$D$17,"",0)</f>
        <v/>
      </c>
      <c r="F149" s="60"/>
      <c r="G149" s="73"/>
      <c r="H149" s="13" t="str">
        <f t="shared" si="19"/>
        <v/>
      </c>
      <c r="I149" s="75" t="str">
        <f t="shared" si="12"/>
        <v/>
      </c>
      <c r="J149" s="13" t="str">
        <f t="shared" si="20"/>
        <v/>
      </c>
      <c r="K149" s="93" t="str">
        <f t="shared" si="13"/>
        <v/>
      </c>
      <c r="L149" s="92" t="str">
        <f t="shared" si="14"/>
        <v/>
      </c>
      <c r="M149" s="92" t="str">
        <f t="shared" si="15"/>
        <v/>
      </c>
      <c r="N149" s="92" t="str">
        <f t="shared" si="16"/>
        <v/>
      </c>
      <c r="O149" s="76" t="str">
        <f t="shared" si="17"/>
        <v/>
      </c>
      <c r="P149" s="77" t="str">
        <f t="shared" si="18"/>
        <v/>
      </c>
      <c r="Q149" s="69" t="str">
        <f t="shared" si="21"/>
        <v/>
      </c>
    </row>
    <row r="150" spans="1:17" ht="15.3" x14ac:dyDescent="0.55000000000000004">
      <c r="A150" s="66">
        <v>101</v>
      </c>
      <c r="B150" s="59"/>
      <c r="C150" s="60"/>
      <c r="D150" s="60"/>
      <c r="E150" s="12" t="str" cm="1">
        <f t="array" ref="E150">_xlfn.XLOOKUP(1,($B$6:$B$17=C150)*($C$6:$C$17=D150),$D$6:$D$17,"",0)</f>
        <v/>
      </c>
      <c r="F150" s="60"/>
      <c r="G150" s="73"/>
      <c r="H150" s="13" t="str">
        <f t="shared" si="19"/>
        <v/>
      </c>
      <c r="I150" s="75" t="str">
        <f t="shared" si="12"/>
        <v/>
      </c>
      <c r="J150" s="13" t="str">
        <f t="shared" si="20"/>
        <v/>
      </c>
      <c r="K150" s="93" t="str">
        <f t="shared" si="13"/>
        <v/>
      </c>
      <c r="L150" s="92" t="str">
        <f t="shared" si="14"/>
        <v/>
      </c>
      <c r="M150" s="92" t="str">
        <f t="shared" si="15"/>
        <v/>
      </c>
      <c r="N150" s="92" t="str">
        <f t="shared" si="16"/>
        <v/>
      </c>
      <c r="O150" s="76" t="str">
        <f t="shared" si="17"/>
        <v/>
      </c>
      <c r="P150" s="77" t="str">
        <f t="shared" si="18"/>
        <v/>
      </c>
      <c r="Q150" s="69" t="str">
        <f t="shared" si="21"/>
        <v/>
      </c>
    </row>
    <row r="151" spans="1:17" ht="15.3" x14ac:dyDescent="0.55000000000000004">
      <c r="A151" s="66">
        <v>102</v>
      </c>
      <c r="B151" s="59"/>
      <c r="C151" s="60"/>
      <c r="D151" s="60"/>
      <c r="E151" s="12" t="str" cm="1">
        <f t="array" ref="E151">_xlfn.XLOOKUP(1,($B$6:$B$17=C151)*($C$6:$C$17=D151),$D$6:$D$17,"",0)</f>
        <v/>
      </c>
      <c r="F151" s="60"/>
      <c r="G151" s="73"/>
      <c r="H151" s="13" t="str">
        <f t="shared" si="19"/>
        <v/>
      </c>
      <c r="I151" s="75" t="str">
        <f t="shared" si="12"/>
        <v/>
      </c>
      <c r="J151" s="13" t="str">
        <f t="shared" si="20"/>
        <v/>
      </c>
      <c r="K151" s="93" t="str">
        <f t="shared" si="13"/>
        <v/>
      </c>
      <c r="L151" s="92" t="str">
        <f t="shared" si="14"/>
        <v/>
      </c>
      <c r="M151" s="92" t="str">
        <f t="shared" si="15"/>
        <v/>
      </c>
      <c r="N151" s="92" t="str">
        <f t="shared" si="16"/>
        <v/>
      </c>
      <c r="O151" s="76" t="str">
        <f t="shared" si="17"/>
        <v/>
      </c>
      <c r="P151" s="77" t="str">
        <f t="shared" si="18"/>
        <v/>
      </c>
      <c r="Q151" s="69" t="str">
        <f t="shared" si="21"/>
        <v/>
      </c>
    </row>
    <row r="152" spans="1:17" ht="15.3" x14ac:dyDescent="0.55000000000000004">
      <c r="A152" s="66">
        <v>103</v>
      </c>
      <c r="B152" s="59"/>
      <c r="C152" s="60"/>
      <c r="D152" s="60"/>
      <c r="E152" s="12" t="str" cm="1">
        <f t="array" ref="E152">_xlfn.XLOOKUP(1,($B$6:$B$17=C152)*($C$6:$C$17=D152),$D$6:$D$17,"",0)</f>
        <v/>
      </c>
      <c r="F152" s="60"/>
      <c r="G152" s="73"/>
      <c r="H152" s="13" t="str">
        <f t="shared" si="19"/>
        <v/>
      </c>
      <c r="I152" s="75" t="str">
        <f t="shared" si="12"/>
        <v/>
      </c>
      <c r="J152" s="13" t="str">
        <f t="shared" si="20"/>
        <v/>
      </c>
      <c r="K152" s="93" t="str">
        <f t="shared" si="13"/>
        <v/>
      </c>
      <c r="L152" s="92" t="str">
        <f t="shared" si="14"/>
        <v/>
      </c>
      <c r="M152" s="92" t="str">
        <f t="shared" si="15"/>
        <v/>
      </c>
      <c r="N152" s="92" t="str">
        <f t="shared" si="16"/>
        <v/>
      </c>
      <c r="O152" s="76" t="str">
        <f t="shared" si="17"/>
        <v/>
      </c>
      <c r="P152" s="77" t="str">
        <f t="shared" si="18"/>
        <v/>
      </c>
      <c r="Q152" s="69" t="str">
        <f t="shared" si="21"/>
        <v/>
      </c>
    </row>
    <row r="153" spans="1:17" ht="15.3" x14ac:dyDescent="0.55000000000000004">
      <c r="A153" s="66">
        <v>104</v>
      </c>
      <c r="B153" s="59"/>
      <c r="C153" s="60"/>
      <c r="D153" s="60"/>
      <c r="E153" s="12" t="str" cm="1">
        <f t="array" ref="E153">_xlfn.XLOOKUP(1,($B$6:$B$17=C153)*($C$6:$C$17=D153),$D$6:$D$17,"",0)</f>
        <v/>
      </c>
      <c r="F153" s="60"/>
      <c r="G153" s="73"/>
      <c r="H153" s="13" t="str">
        <f t="shared" si="19"/>
        <v/>
      </c>
      <c r="I153" s="75" t="str">
        <f t="shared" si="12"/>
        <v/>
      </c>
      <c r="J153" s="13" t="str">
        <f t="shared" si="20"/>
        <v/>
      </c>
      <c r="K153" s="93" t="str">
        <f t="shared" si="13"/>
        <v/>
      </c>
      <c r="L153" s="92" t="str">
        <f t="shared" si="14"/>
        <v/>
      </c>
      <c r="M153" s="92" t="str">
        <f t="shared" si="15"/>
        <v/>
      </c>
      <c r="N153" s="92" t="str">
        <f t="shared" si="16"/>
        <v/>
      </c>
      <c r="O153" s="76" t="str">
        <f t="shared" si="17"/>
        <v/>
      </c>
      <c r="P153" s="77" t="str">
        <f t="shared" si="18"/>
        <v/>
      </c>
      <c r="Q153" s="69" t="str">
        <f t="shared" si="21"/>
        <v/>
      </c>
    </row>
    <row r="154" spans="1:17" ht="15.3" x14ac:dyDescent="0.55000000000000004">
      <c r="A154" s="66">
        <v>105</v>
      </c>
      <c r="B154" s="59"/>
      <c r="C154" s="60"/>
      <c r="D154" s="60"/>
      <c r="E154" s="12" t="str" cm="1">
        <f t="array" ref="E154">_xlfn.XLOOKUP(1,($B$6:$B$17=C154)*($C$6:$C$17=D154),$D$6:$D$17,"",0)</f>
        <v/>
      </c>
      <c r="F154" s="60"/>
      <c r="G154" s="73"/>
      <c r="H154" s="13" t="str">
        <f t="shared" si="19"/>
        <v/>
      </c>
      <c r="I154" s="75" t="str">
        <f t="shared" si="12"/>
        <v/>
      </c>
      <c r="J154" s="13" t="str">
        <f t="shared" si="20"/>
        <v/>
      </c>
      <c r="K154" s="93" t="str">
        <f t="shared" si="13"/>
        <v/>
      </c>
      <c r="L154" s="92" t="str">
        <f t="shared" si="14"/>
        <v/>
      </c>
      <c r="M154" s="92" t="str">
        <f t="shared" si="15"/>
        <v/>
      </c>
      <c r="N154" s="92" t="str">
        <f t="shared" si="16"/>
        <v/>
      </c>
      <c r="O154" s="76" t="str">
        <f t="shared" si="17"/>
        <v/>
      </c>
      <c r="P154" s="77" t="str">
        <f t="shared" si="18"/>
        <v/>
      </c>
      <c r="Q154" s="69" t="str">
        <f t="shared" si="21"/>
        <v/>
      </c>
    </row>
    <row r="155" spans="1:17" ht="15.3" x14ac:dyDescent="0.55000000000000004">
      <c r="A155" s="66">
        <v>106</v>
      </c>
      <c r="B155" s="59"/>
      <c r="C155" s="60"/>
      <c r="D155" s="60"/>
      <c r="E155" s="12" t="str" cm="1">
        <f t="array" ref="E155">_xlfn.XLOOKUP(1,($B$6:$B$17=C155)*($C$6:$C$17=D155),$D$6:$D$17,"",0)</f>
        <v/>
      </c>
      <c r="F155" s="60"/>
      <c r="G155" s="73"/>
      <c r="H155" s="13" t="str">
        <f t="shared" si="19"/>
        <v/>
      </c>
      <c r="I155" s="75" t="str">
        <f t="shared" si="12"/>
        <v/>
      </c>
      <c r="J155" s="13" t="str">
        <f t="shared" si="20"/>
        <v/>
      </c>
      <c r="K155" s="93" t="str">
        <f t="shared" si="13"/>
        <v/>
      </c>
      <c r="L155" s="92" t="str">
        <f t="shared" si="14"/>
        <v/>
      </c>
      <c r="M155" s="92" t="str">
        <f t="shared" si="15"/>
        <v/>
      </c>
      <c r="N155" s="92" t="str">
        <f t="shared" si="16"/>
        <v/>
      </c>
      <c r="O155" s="76" t="str">
        <f t="shared" si="17"/>
        <v/>
      </c>
      <c r="P155" s="77" t="str">
        <f t="shared" si="18"/>
        <v/>
      </c>
      <c r="Q155" s="69" t="str">
        <f t="shared" si="21"/>
        <v/>
      </c>
    </row>
    <row r="156" spans="1:17" ht="15.3" x14ac:dyDescent="0.55000000000000004">
      <c r="A156" s="66">
        <v>107</v>
      </c>
      <c r="B156" s="59"/>
      <c r="C156" s="60"/>
      <c r="D156" s="60"/>
      <c r="E156" s="12" t="str" cm="1">
        <f t="array" ref="E156">_xlfn.XLOOKUP(1,($B$6:$B$17=C156)*($C$6:$C$17=D156),$D$6:$D$17,"",0)</f>
        <v/>
      </c>
      <c r="F156" s="60"/>
      <c r="G156" s="73"/>
      <c r="H156" s="13" t="str">
        <f t="shared" si="19"/>
        <v/>
      </c>
      <c r="I156" s="75" t="str">
        <f t="shared" si="12"/>
        <v/>
      </c>
      <c r="J156" s="13" t="str">
        <f t="shared" si="20"/>
        <v/>
      </c>
      <c r="K156" s="93" t="str">
        <f t="shared" si="13"/>
        <v/>
      </c>
      <c r="L156" s="92" t="str">
        <f t="shared" si="14"/>
        <v/>
      </c>
      <c r="M156" s="92" t="str">
        <f t="shared" si="15"/>
        <v/>
      </c>
      <c r="N156" s="92" t="str">
        <f t="shared" si="16"/>
        <v/>
      </c>
      <c r="O156" s="76" t="str">
        <f t="shared" si="17"/>
        <v/>
      </c>
      <c r="P156" s="77" t="str">
        <f t="shared" si="18"/>
        <v/>
      </c>
      <c r="Q156" s="69" t="str">
        <f t="shared" si="21"/>
        <v/>
      </c>
    </row>
    <row r="157" spans="1:17" ht="15.3" x14ac:dyDescent="0.55000000000000004">
      <c r="A157" s="66">
        <v>108</v>
      </c>
      <c r="B157" s="59"/>
      <c r="C157" s="60"/>
      <c r="D157" s="60"/>
      <c r="E157" s="12" t="str" cm="1">
        <f t="array" ref="E157">_xlfn.XLOOKUP(1,($B$6:$B$17=C157)*($C$6:$C$17=D157),$D$6:$D$17,"",0)</f>
        <v/>
      </c>
      <c r="F157" s="60"/>
      <c r="G157" s="73"/>
      <c r="H157" s="13" t="str">
        <f t="shared" si="19"/>
        <v/>
      </c>
      <c r="I157" s="75" t="str">
        <f t="shared" si="12"/>
        <v/>
      </c>
      <c r="J157" s="13" t="str">
        <f t="shared" si="20"/>
        <v/>
      </c>
      <c r="K157" s="93" t="str">
        <f t="shared" si="13"/>
        <v/>
      </c>
      <c r="L157" s="92" t="str">
        <f t="shared" si="14"/>
        <v/>
      </c>
      <c r="M157" s="92" t="str">
        <f t="shared" si="15"/>
        <v/>
      </c>
      <c r="N157" s="92" t="str">
        <f t="shared" si="16"/>
        <v/>
      </c>
      <c r="O157" s="76" t="str">
        <f t="shared" si="17"/>
        <v/>
      </c>
      <c r="P157" s="77" t="str">
        <f t="shared" si="18"/>
        <v/>
      </c>
      <c r="Q157" s="69" t="str">
        <f t="shared" si="21"/>
        <v/>
      </c>
    </row>
    <row r="158" spans="1:17" ht="15.3" x14ac:dyDescent="0.55000000000000004">
      <c r="A158" s="66">
        <v>109</v>
      </c>
      <c r="B158" s="59"/>
      <c r="C158" s="60"/>
      <c r="D158" s="60"/>
      <c r="E158" s="12" t="str" cm="1">
        <f t="array" ref="E158">_xlfn.XLOOKUP(1,($B$6:$B$17=C158)*($C$6:$C$17=D158),$D$6:$D$17,"",0)</f>
        <v/>
      </c>
      <c r="F158" s="60"/>
      <c r="G158" s="73"/>
      <c r="H158" s="13" t="str">
        <f t="shared" si="19"/>
        <v/>
      </c>
      <c r="I158" s="75" t="str">
        <f t="shared" si="12"/>
        <v/>
      </c>
      <c r="J158" s="13" t="str">
        <f t="shared" si="20"/>
        <v/>
      </c>
      <c r="K158" s="93" t="str">
        <f t="shared" si="13"/>
        <v/>
      </c>
      <c r="L158" s="92" t="str">
        <f t="shared" si="14"/>
        <v/>
      </c>
      <c r="M158" s="92" t="str">
        <f t="shared" si="15"/>
        <v/>
      </c>
      <c r="N158" s="92" t="str">
        <f t="shared" si="16"/>
        <v/>
      </c>
      <c r="O158" s="76" t="str">
        <f t="shared" si="17"/>
        <v/>
      </c>
      <c r="P158" s="77" t="str">
        <f t="shared" si="18"/>
        <v/>
      </c>
      <c r="Q158" s="69" t="str">
        <f t="shared" si="21"/>
        <v/>
      </c>
    </row>
    <row r="159" spans="1:17" ht="15.3" x14ac:dyDescent="0.55000000000000004">
      <c r="A159" s="66">
        <v>110</v>
      </c>
      <c r="B159" s="59"/>
      <c r="C159" s="60"/>
      <c r="D159" s="60"/>
      <c r="E159" s="12" t="str" cm="1">
        <f t="array" ref="E159">_xlfn.XLOOKUP(1,($B$6:$B$17=C159)*($C$6:$C$17=D159),$D$6:$D$17,"",0)</f>
        <v/>
      </c>
      <c r="F159" s="60"/>
      <c r="G159" s="73"/>
      <c r="H159" s="13" t="str">
        <f t="shared" si="19"/>
        <v/>
      </c>
      <c r="I159" s="75" t="str">
        <f t="shared" si="12"/>
        <v/>
      </c>
      <c r="J159" s="13" t="str">
        <f t="shared" si="20"/>
        <v/>
      </c>
      <c r="K159" s="93" t="str">
        <f t="shared" si="13"/>
        <v/>
      </c>
      <c r="L159" s="92" t="str">
        <f t="shared" si="14"/>
        <v/>
      </c>
      <c r="M159" s="92" t="str">
        <f t="shared" si="15"/>
        <v/>
      </c>
      <c r="N159" s="92" t="str">
        <f t="shared" si="16"/>
        <v/>
      </c>
      <c r="O159" s="76" t="str">
        <f t="shared" si="17"/>
        <v/>
      </c>
      <c r="P159" s="77" t="str">
        <f t="shared" si="18"/>
        <v/>
      </c>
      <c r="Q159" s="69" t="str">
        <f t="shared" si="21"/>
        <v/>
      </c>
    </row>
    <row r="160" spans="1:17" ht="15.3" x14ac:dyDescent="0.55000000000000004">
      <c r="A160" s="66">
        <v>111</v>
      </c>
      <c r="B160" s="59"/>
      <c r="C160" s="60"/>
      <c r="D160" s="60"/>
      <c r="E160" s="12" t="str" cm="1">
        <f t="array" ref="E160">_xlfn.XLOOKUP(1,($B$6:$B$17=C160)*($C$6:$C$17=D160),$D$6:$D$17,"",0)</f>
        <v/>
      </c>
      <c r="F160" s="60"/>
      <c r="G160" s="73"/>
      <c r="H160" s="13" t="str">
        <f t="shared" si="19"/>
        <v/>
      </c>
      <c r="I160" s="75" t="str">
        <f t="shared" si="12"/>
        <v/>
      </c>
      <c r="J160" s="13" t="str">
        <f t="shared" si="20"/>
        <v/>
      </c>
      <c r="K160" s="93" t="str">
        <f t="shared" si="13"/>
        <v/>
      </c>
      <c r="L160" s="92" t="str">
        <f t="shared" si="14"/>
        <v/>
      </c>
      <c r="M160" s="92" t="str">
        <f t="shared" si="15"/>
        <v/>
      </c>
      <c r="N160" s="92" t="str">
        <f t="shared" si="16"/>
        <v/>
      </c>
      <c r="O160" s="76" t="str">
        <f t="shared" si="17"/>
        <v/>
      </c>
      <c r="P160" s="77" t="str">
        <f t="shared" si="18"/>
        <v/>
      </c>
      <c r="Q160" s="69" t="str">
        <f t="shared" si="21"/>
        <v/>
      </c>
    </row>
    <row r="161" spans="1:17" ht="15.3" x14ac:dyDescent="0.55000000000000004">
      <c r="A161" s="66">
        <v>112</v>
      </c>
      <c r="B161" s="59"/>
      <c r="C161" s="60"/>
      <c r="D161" s="60"/>
      <c r="E161" s="12" t="str" cm="1">
        <f t="array" ref="E161">_xlfn.XLOOKUP(1,($B$6:$B$17=C161)*($C$6:$C$17=D161),$D$6:$D$17,"",0)</f>
        <v/>
      </c>
      <c r="F161" s="60"/>
      <c r="G161" s="73"/>
      <c r="H161" s="13" t="str">
        <f t="shared" si="19"/>
        <v/>
      </c>
      <c r="I161" s="75" t="str">
        <f t="shared" si="12"/>
        <v/>
      </c>
      <c r="J161" s="13" t="str">
        <f t="shared" si="20"/>
        <v/>
      </c>
      <c r="K161" s="93" t="str">
        <f t="shared" si="13"/>
        <v/>
      </c>
      <c r="L161" s="92" t="str">
        <f t="shared" si="14"/>
        <v/>
      </c>
      <c r="M161" s="92" t="str">
        <f t="shared" si="15"/>
        <v/>
      </c>
      <c r="N161" s="92" t="str">
        <f t="shared" si="16"/>
        <v/>
      </c>
      <c r="O161" s="76" t="str">
        <f t="shared" si="17"/>
        <v/>
      </c>
      <c r="P161" s="77" t="str">
        <f t="shared" si="18"/>
        <v/>
      </c>
      <c r="Q161" s="69" t="str">
        <f t="shared" si="21"/>
        <v/>
      </c>
    </row>
    <row r="162" spans="1:17" ht="15.3" x14ac:dyDescent="0.55000000000000004">
      <c r="A162" s="66">
        <v>113</v>
      </c>
      <c r="B162" s="59"/>
      <c r="C162" s="60"/>
      <c r="D162" s="60"/>
      <c r="E162" s="12" t="str" cm="1">
        <f t="array" ref="E162">_xlfn.XLOOKUP(1,($B$6:$B$17=C162)*($C$6:$C$17=D162),$D$6:$D$17,"",0)</f>
        <v/>
      </c>
      <c r="F162" s="60"/>
      <c r="G162" s="73"/>
      <c r="H162" s="13" t="str">
        <f t="shared" si="19"/>
        <v/>
      </c>
      <c r="I162" s="75" t="str">
        <f t="shared" si="12"/>
        <v/>
      </c>
      <c r="J162" s="13" t="str">
        <f t="shared" si="20"/>
        <v/>
      </c>
      <c r="K162" s="93" t="str">
        <f t="shared" si="13"/>
        <v/>
      </c>
      <c r="L162" s="92" t="str">
        <f t="shared" si="14"/>
        <v/>
      </c>
      <c r="M162" s="92" t="str">
        <f t="shared" si="15"/>
        <v/>
      </c>
      <c r="N162" s="92" t="str">
        <f t="shared" si="16"/>
        <v/>
      </c>
      <c r="O162" s="76" t="str">
        <f t="shared" si="17"/>
        <v/>
      </c>
      <c r="P162" s="77" t="str">
        <f t="shared" si="18"/>
        <v/>
      </c>
      <c r="Q162" s="69" t="str">
        <f t="shared" si="21"/>
        <v/>
      </c>
    </row>
    <row r="163" spans="1:17" ht="15.3" x14ac:dyDescent="0.55000000000000004">
      <c r="A163" s="66">
        <v>114</v>
      </c>
      <c r="B163" s="59"/>
      <c r="C163" s="60"/>
      <c r="D163" s="60"/>
      <c r="E163" s="12" t="str" cm="1">
        <f t="array" ref="E163">_xlfn.XLOOKUP(1,($B$6:$B$17=C163)*($C$6:$C$17=D163),$D$6:$D$17,"",0)</f>
        <v/>
      </c>
      <c r="F163" s="60"/>
      <c r="G163" s="73"/>
      <c r="H163" s="13" t="str">
        <f t="shared" si="19"/>
        <v/>
      </c>
      <c r="I163" s="75" t="str">
        <f t="shared" si="12"/>
        <v/>
      </c>
      <c r="J163" s="13" t="str">
        <f t="shared" si="20"/>
        <v/>
      </c>
      <c r="K163" s="93" t="str">
        <f t="shared" si="13"/>
        <v/>
      </c>
      <c r="L163" s="92" t="str">
        <f t="shared" si="14"/>
        <v/>
      </c>
      <c r="M163" s="92" t="str">
        <f t="shared" si="15"/>
        <v/>
      </c>
      <c r="N163" s="92" t="str">
        <f t="shared" si="16"/>
        <v/>
      </c>
      <c r="O163" s="76" t="str">
        <f t="shared" si="17"/>
        <v/>
      </c>
      <c r="P163" s="77" t="str">
        <f t="shared" si="18"/>
        <v/>
      </c>
      <c r="Q163" s="69" t="str">
        <f t="shared" si="21"/>
        <v/>
      </c>
    </row>
    <row r="164" spans="1:17" ht="15.3" x14ac:dyDescent="0.55000000000000004">
      <c r="A164" s="66">
        <v>115</v>
      </c>
      <c r="B164" s="59"/>
      <c r="C164" s="60"/>
      <c r="D164" s="60"/>
      <c r="E164" s="12" t="str" cm="1">
        <f t="array" ref="E164">_xlfn.XLOOKUP(1,($B$6:$B$17=C164)*($C$6:$C$17=D164),$D$6:$D$17,"",0)</f>
        <v/>
      </c>
      <c r="F164" s="60"/>
      <c r="G164" s="73"/>
      <c r="H164" s="13" t="str">
        <f t="shared" si="19"/>
        <v/>
      </c>
      <c r="I164" s="75" t="str">
        <f t="shared" si="12"/>
        <v/>
      </c>
      <c r="J164" s="13" t="str">
        <f t="shared" si="20"/>
        <v/>
      </c>
      <c r="K164" s="93" t="str">
        <f t="shared" si="13"/>
        <v/>
      </c>
      <c r="L164" s="92" t="str">
        <f t="shared" si="14"/>
        <v/>
      </c>
      <c r="M164" s="92" t="str">
        <f t="shared" si="15"/>
        <v/>
      </c>
      <c r="N164" s="92" t="str">
        <f t="shared" si="16"/>
        <v/>
      </c>
      <c r="O164" s="76" t="str">
        <f t="shared" si="17"/>
        <v/>
      </c>
      <c r="P164" s="77" t="str">
        <f t="shared" si="18"/>
        <v/>
      </c>
      <c r="Q164" s="69" t="str">
        <f t="shared" si="21"/>
        <v/>
      </c>
    </row>
    <row r="165" spans="1:17" ht="15.3" x14ac:dyDescent="0.55000000000000004">
      <c r="A165" s="66">
        <v>116</v>
      </c>
      <c r="B165" s="59"/>
      <c r="C165" s="60"/>
      <c r="D165" s="60"/>
      <c r="E165" s="12" t="str" cm="1">
        <f t="array" ref="E165">_xlfn.XLOOKUP(1,($B$6:$B$17=C165)*($C$6:$C$17=D165),$D$6:$D$17,"",0)</f>
        <v/>
      </c>
      <c r="F165" s="60"/>
      <c r="G165" s="73"/>
      <c r="H165" s="13" t="str">
        <f t="shared" si="19"/>
        <v/>
      </c>
      <c r="I165" s="75" t="str">
        <f t="shared" si="12"/>
        <v/>
      </c>
      <c r="J165" s="13" t="str">
        <f t="shared" si="20"/>
        <v/>
      </c>
      <c r="K165" s="93" t="str">
        <f t="shared" si="13"/>
        <v/>
      </c>
      <c r="L165" s="92" t="str">
        <f t="shared" si="14"/>
        <v/>
      </c>
      <c r="M165" s="92" t="str">
        <f t="shared" si="15"/>
        <v/>
      </c>
      <c r="N165" s="92" t="str">
        <f t="shared" si="16"/>
        <v/>
      </c>
      <c r="O165" s="76" t="str">
        <f t="shared" si="17"/>
        <v/>
      </c>
      <c r="P165" s="77" t="str">
        <f t="shared" si="18"/>
        <v/>
      </c>
      <c r="Q165" s="69" t="str">
        <f t="shared" si="21"/>
        <v/>
      </c>
    </row>
    <row r="166" spans="1:17" ht="15.3" x14ac:dyDescent="0.55000000000000004">
      <c r="A166" s="66">
        <v>117</v>
      </c>
      <c r="B166" s="59"/>
      <c r="C166" s="60"/>
      <c r="D166" s="60"/>
      <c r="E166" s="12" t="str" cm="1">
        <f t="array" ref="E166">_xlfn.XLOOKUP(1,($B$6:$B$17=C166)*($C$6:$C$17=D166),$D$6:$D$17,"",0)</f>
        <v/>
      </c>
      <c r="F166" s="60"/>
      <c r="G166" s="73"/>
      <c r="H166" s="13" t="str">
        <f t="shared" si="19"/>
        <v/>
      </c>
      <c r="I166" s="75" t="str">
        <f t="shared" si="12"/>
        <v/>
      </c>
      <c r="J166" s="13" t="str">
        <f t="shared" si="20"/>
        <v/>
      </c>
      <c r="K166" s="93" t="str">
        <f t="shared" si="13"/>
        <v/>
      </c>
      <c r="L166" s="92" t="str">
        <f t="shared" si="14"/>
        <v/>
      </c>
      <c r="M166" s="92" t="str">
        <f t="shared" si="15"/>
        <v/>
      </c>
      <c r="N166" s="92" t="str">
        <f t="shared" si="16"/>
        <v/>
      </c>
      <c r="O166" s="76" t="str">
        <f t="shared" si="17"/>
        <v/>
      </c>
      <c r="P166" s="77" t="str">
        <f t="shared" si="18"/>
        <v/>
      </c>
      <c r="Q166" s="69" t="str">
        <f t="shared" si="21"/>
        <v/>
      </c>
    </row>
    <row r="167" spans="1:17" ht="15.3" x14ac:dyDescent="0.55000000000000004">
      <c r="A167" s="66">
        <v>118</v>
      </c>
      <c r="B167" s="59"/>
      <c r="C167" s="60"/>
      <c r="D167" s="60"/>
      <c r="E167" s="12" t="str" cm="1">
        <f t="array" ref="E167">_xlfn.XLOOKUP(1,($B$6:$B$17=C167)*($C$6:$C$17=D167),$D$6:$D$17,"",0)</f>
        <v/>
      </c>
      <c r="F167" s="60"/>
      <c r="G167" s="73"/>
      <c r="H167" s="13" t="str">
        <f t="shared" si="19"/>
        <v/>
      </c>
      <c r="I167" s="75" t="str">
        <f t="shared" si="12"/>
        <v/>
      </c>
      <c r="J167" s="13" t="str">
        <f t="shared" si="20"/>
        <v/>
      </c>
      <c r="K167" s="93" t="str">
        <f t="shared" si="13"/>
        <v/>
      </c>
      <c r="L167" s="92" t="str">
        <f t="shared" si="14"/>
        <v/>
      </c>
      <c r="M167" s="92" t="str">
        <f t="shared" si="15"/>
        <v/>
      </c>
      <c r="N167" s="92" t="str">
        <f t="shared" si="16"/>
        <v/>
      </c>
      <c r="O167" s="76" t="str">
        <f t="shared" si="17"/>
        <v/>
      </c>
      <c r="P167" s="77" t="str">
        <f t="shared" si="18"/>
        <v/>
      </c>
      <c r="Q167" s="69" t="str">
        <f t="shared" si="21"/>
        <v/>
      </c>
    </row>
    <row r="168" spans="1:17" ht="15.3" x14ac:dyDescent="0.55000000000000004">
      <c r="A168" s="66">
        <v>119</v>
      </c>
      <c r="B168" s="59"/>
      <c r="C168" s="60"/>
      <c r="D168" s="60"/>
      <c r="E168" s="12" t="str" cm="1">
        <f t="array" ref="E168">_xlfn.XLOOKUP(1,($B$6:$B$17=C168)*($C$6:$C$17=D168),$D$6:$D$17,"",0)</f>
        <v/>
      </c>
      <c r="F168" s="60"/>
      <c r="G168" s="73"/>
      <c r="H168" s="13" t="str">
        <f t="shared" si="19"/>
        <v/>
      </c>
      <c r="I168" s="75" t="str">
        <f t="shared" si="12"/>
        <v/>
      </c>
      <c r="J168" s="13" t="str">
        <f t="shared" si="20"/>
        <v/>
      </c>
      <c r="K168" s="93" t="str">
        <f t="shared" si="13"/>
        <v/>
      </c>
      <c r="L168" s="92" t="str">
        <f t="shared" si="14"/>
        <v/>
      </c>
      <c r="M168" s="92" t="str">
        <f t="shared" si="15"/>
        <v/>
      </c>
      <c r="N168" s="92" t="str">
        <f t="shared" si="16"/>
        <v/>
      </c>
      <c r="O168" s="76" t="str">
        <f t="shared" si="17"/>
        <v/>
      </c>
      <c r="P168" s="77" t="str">
        <f t="shared" si="18"/>
        <v/>
      </c>
      <c r="Q168" s="69" t="str">
        <f t="shared" si="21"/>
        <v/>
      </c>
    </row>
    <row r="169" spans="1:17" ht="15.3" x14ac:dyDescent="0.55000000000000004">
      <c r="A169" s="66">
        <v>120</v>
      </c>
      <c r="B169" s="59"/>
      <c r="C169" s="60"/>
      <c r="D169" s="60"/>
      <c r="E169" s="12" t="str" cm="1">
        <f t="array" ref="E169">_xlfn.XLOOKUP(1,($B$6:$B$17=C169)*($C$6:$C$17=D169),$D$6:$D$17,"",0)</f>
        <v/>
      </c>
      <c r="F169" s="60"/>
      <c r="G169" s="73"/>
      <c r="H169" s="13" t="str">
        <f t="shared" si="19"/>
        <v/>
      </c>
      <c r="I169" s="75" t="str">
        <f t="shared" si="12"/>
        <v/>
      </c>
      <c r="J169" s="13" t="str">
        <f t="shared" si="20"/>
        <v/>
      </c>
      <c r="K169" s="93" t="str">
        <f t="shared" si="13"/>
        <v/>
      </c>
      <c r="L169" s="92" t="str">
        <f t="shared" si="14"/>
        <v/>
      </c>
      <c r="M169" s="92" t="str">
        <f t="shared" si="15"/>
        <v/>
      </c>
      <c r="N169" s="92" t="str">
        <f t="shared" si="16"/>
        <v/>
      </c>
      <c r="O169" s="76" t="str">
        <f t="shared" si="17"/>
        <v/>
      </c>
      <c r="P169" s="77" t="str">
        <f t="shared" si="18"/>
        <v/>
      </c>
      <c r="Q169" s="69" t="str">
        <f t="shared" si="21"/>
        <v/>
      </c>
    </row>
    <row r="170" spans="1:17" ht="15.3" x14ac:dyDescent="0.55000000000000004">
      <c r="A170" s="66">
        <v>121</v>
      </c>
      <c r="B170" s="59"/>
      <c r="C170" s="60"/>
      <c r="D170" s="60"/>
      <c r="E170" s="12" t="str" cm="1">
        <f t="array" ref="E170">_xlfn.XLOOKUP(1,($B$6:$B$17=C170)*($C$6:$C$17=D170),$D$6:$D$17,"",0)</f>
        <v/>
      </c>
      <c r="F170" s="60"/>
      <c r="G170" s="73"/>
      <c r="H170" s="13" t="str">
        <f t="shared" si="19"/>
        <v/>
      </c>
      <c r="I170" s="75" t="str">
        <f t="shared" si="12"/>
        <v/>
      </c>
      <c r="J170" s="13" t="str">
        <f t="shared" si="20"/>
        <v/>
      </c>
      <c r="K170" s="93" t="str">
        <f t="shared" si="13"/>
        <v/>
      </c>
      <c r="L170" s="92" t="str">
        <f t="shared" si="14"/>
        <v/>
      </c>
      <c r="M170" s="92" t="str">
        <f t="shared" si="15"/>
        <v/>
      </c>
      <c r="N170" s="92" t="str">
        <f t="shared" si="16"/>
        <v/>
      </c>
      <c r="O170" s="76" t="str">
        <f t="shared" si="17"/>
        <v/>
      </c>
      <c r="P170" s="77" t="str">
        <f t="shared" si="18"/>
        <v/>
      </c>
      <c r="Q170" s="69" t="str">
        <f t="shared" si="21"/>
        <v/>
      </c>
    </row>
    <row r="171" spans="1:17" ht="15.3" x14ac:dyDescent="0.55000000000000004">
      <c r="A171" s="66">
        <v>122</v>
      </c>
      <c r="B171" s="59"/>
      <c r="C171" s="60"/>
      <c r="D171" s="60"/>
      <c r="E171" s="12" t="str" cm="1">
        <f t="array" ref="E171">_xlfn.XLOOKUP(1,($B$6:$B$17=C171)*($C$6:$C$17=D171),$D$6:$D$17,"",0)</f>
        <v/>
      </c>
      <c r="F171" s="60"/>
      <c r="G171" s="73"/>
      <c r="H171" s="13" t="str">
        <f t="shared" si="19"/>
        <v/>
      </c>
      <c r="I171" s="75" t="str">
        <f t="shared" si="12"/>
        <v/>
      </c>
      <c r="J171" s="13" t="str">
        <f t="shared" si="20"/>
        <v/>
      </c>
      <c r="K171" s="93" t="str">
        <f t="shared" si="13"/>
        <v/>
      </c>
      <c r="L171" s="92" t="str">
        <f t="shared" si="14"/>
        <v/>
      </c>
      <c r="M171" s="92" t="str">
        <f t="shared" si="15"/>
        <v/>
      </c>
      <c r="N171" s="92" t="str">
        <f t="shared" si="16"/>
        <v/>
      </c>
      <c r="O171" s="76" t="str">
        <f t="shared" si="17"/>
        <v/>
      </c>
      <c r="P171" s="77" t="str">
        <f t="shared" si="18"/>
        <v/>
      </c>
      <c r="Q171" s="69" t="str">
        <f t="shared" si="21"/>
        <v/>
      </c>
    </row>
    <row r="172" spans="1:17" ht="15.3" x14ac:dyDescent="0.55000000000000004">
      <c r="A172" s="66">
        <v>123</v>
      </c>
      <c r="B172" s="59"/>
      <c r="C172" s="60"/>
      <c r="D172" s="60"/>
      <c r="E172" s="12" t="str" cm="1">
        <f t="array" ref="E172">_xlfn.XLOOKUP(1,($B$6:$B$17=C172)*($C$6:$C$17=D172),$D$6:$D$17,"",0)</f>
        <v/>
      </c>
      <c r="F172" s="60"/>
      <c r="G172" s="73"/>
      <c r="H172" s="13" t="str">
        <f t="shared" si="19"/>
        <v/>
      </c>
      <c r="I172" s="75" t="str">
        <f t="shared" si="12"/>
        <v/>
      </c>
      <c r="J172" s="13" t="str">
        <f t="shared" si="20"/>
        <v/>
      </c>
      <c r="K172" s="93" t="str">
        <f t="shared" si="13"/>
        <v/>
      </c>
      <c r="L172" s="92" t="str">
        <f t="shared" si="14"/>
        <v/>
      </c>
      <c r="M172" s="92" t="str">
        <f t="shared" si="15"/>
        <v/>
      </c>
      <c r="N172" s="92" t="str">
        <f t="shared" si="16"/>
        <v/>
      </c>
      <c r="O172" s="76" t="str">
        <f t="shared" si="17"/>
        <v/>
      </c>
      <c r="P172" s="77" t="str">
        <f t="shared" si="18"/>
        <v/>
      </c>
      <c r="Q172" s="69" t="str">
        <f t="shared" si="21"/>
        <v/>
      </c>
    </row>
    <row r="173" spans="1:17" ht="15.3" x14ac:dyDescent="0.55000000000000004">
      <c r="A173" s="66">
        <v>124</v>
      </c>
      <c r="B173" s="59"/>
      <c r="C173" s="60"/>
      <c r="D173" s="60"/>
      <c r="E173" s="12" t="str" cm="1">
        <f t="array" ref="E173">_xlfn.XLOOKUP(1,($B$6:$B$17=C173)*($C$6:$C$17=D173),$D$6:$D$17,"",0)</f>
        <v/>
      </c>
      <c r="F173" s="60"/>
      <c r="G173" s="73"/>
      <c r="H173" s="13" t="str">
        <f t="shared" si="19"/>
        <v/>
      </c>
      <c r="I173" s="75" t="str">
        <f t="shared" si="12"/>
        <v/>
      </c>
      <c r="J173" s="13" t="str">
        <f t="shared" si="20"/>
        <v/>
      </c>
      <c r="K173" s="93" t="str">
        <f t="shared" si="13"/>
        <v/>
      </c>
      <c r="L173" s="92" t="str">
        <f t="shared" si="14"/>
        <v/>
      </c>
      <c r="M173" s="92" t="str">
        <f t="shared" si="15"/>
        <v/>
      </c>
      <c r="N173" s="92" t="str">
        <f t="shared" si="16"/>
        <v/>
      </c>
      <c r="O173" s="76" t="str">
        <f t="shared" si="17"/>
        <v/>
      </c>
      <c r="P173" s="77" t="str">
        <f t="shared" si="18"/>
        <v/>
      </c>
      <c r="Q173" s="69" t="str">
        <f t="shared" si="21"/>
        <v/>
      </c>
    </row>
    <row r="174" spans="1:17" ht="15.3" x14ac:dyDescent="0.55000000000000004">
      <c r="A174" s="66">
        <v>125</v>
      </c>
      <c r="B174" s="59"/>
      <c r="C174" s="60"/>
      <c r="D174" s="60"/>
      <c r="E174" s="12" t="str" cm="1">
        <f t="array" ref="E174">_xlfn.XLOOKUP(1,($B$6:$B$17=C174)*($C$6:$C$17=D174),$D$6:$D$17,"",0)</f>
        <v/>
      </c>
      <c r="F174" s="60"/>
      <c r="G174" s="73"/>
      <c r="H174" s="13" t="str">
        <f t="shared" si="19"/>
        <v/>
      </c>
      <c r="I174" s="75" t="str">
        <f t="shared" si="12"/>
        <v/>
      </c>
      <c r="J174" s="13" t="str">
        <f t="shared" si="20"/>
        <v/>
      </c>
      <c r="K174" s="93" t="str">
        <f t="shared" si="13"/>
        <v/>
      </c>
      <c r="L174" s="92" t="str">
        <f t="shared" si="14"/>
        <v/>
      </c>
      <c r="M174" s="92" t="str">
        <f t="shared" si="15"/>
        <v/>
      </c>
      <c r="N174" s="92" t="str">
        <f t="shared" si="16"/>
        <v/>
      </c>
      <c r="O174" s="76" t="str">
        <f t="shared" si="17"/>
        <v/>
      </c>
      <c r="P174" s="77" t="str">
        <f t="shared" si="18"/>
        <v/>
      </c>
      <c r="Q174" s="69" t="str">
        <f t="shared" si="21"/>
        <v/>
      </c>
    </row>
    <row r="175" spans="1:17" ht="15.3" x14ac:dyDescent="0.55000000000000004">
      <c r="A175" s="66">
        <v>126</v>
      </c>
      <c r="B175" s="59"/>
      <c r="C175" s="60"/>
      <c r="D175" s="60"/>
      <c r="E175" s="12" t="str" cm="1">
        <f t="array" ref="E175">_xlfn.XLOOKUP(1,($B$6:$B$17=C175)*($C$6:$C$17=D175),$D$6:$D$17,"",0)</f>
        <v/>
      </c>
      <c r="F175" s="60"/>
      <c r="G175" s="73"/>
      <c r="H175" s="13" t="str">
        <f t="shared" si="19"/>
        <v/>
      </c>
      <c r="I175" s="75" t="str">
        <f t="shared" si="12"/>
        <v/>
      </c>
      <c r="J175" s="13" t="str">
        <f t="shared" si="20"/>
        <v/>
      </c>
      <c r="K175" s="93" t="str">
        <f t="shared" si="13"/>
        <v/>
      </c>
      <c r="L175" s="92" t="str">
        <f t="shared" si="14"/>
        <v/>
      </c>
      <c r="M175" s="92" t="str">
        <f t="shared" si="15"/>
        <v/>
      </c>
      <c r="N175" s="92" t="str">
        <f t="shared" si="16"/>
        <v/>
      </c>
      <c r="O175" s="76" t="str">
        <f t="shared" si="17"/>
        <v/>
      </c>
      <c r="P175" s="77" t="str">
        <f t="shared" si="18"/>
        <v/>
      </c>
      <c r="Q175" s="69" t="str">
        <f t="shared" si="21"/>
        <v/>
      </c>
    </row>
    <row r="176" spans="1:17" ht="15.3" x14ac:dyDescent="0.55000000000000004">
      <c r="A176" s="66">
        <v>127</v>
      </c>
      <c r="B176" s="59"/>
      <c r="C176" s="60"/>
      <c r="D176" s="60"/>
      <c r="E176" s="12" t="str" cm="1">
        <f t="array" ref="E176">_xlfn.XLOOKUP(1,($B$6:$B$17=C176)*($C$6:$C$17=D176),$D$6:$D$17,"",0)</f>
        <v/>
      </c>
      <c r="F176" s="60"/>
      <c r="G176" s="73"/>
      <c r="H176" s="13" t="str">
        <f t="shared" si="19"/>
        <v/>
      </c>
      <c r="I176" s="75" t="str">
        <f t="shared" si="12"/>
        <v/>
      </c>
      <c r="J176" s="13" t="str">
        <f t="shared" si="20"/>
        <v/>
      </c>
      <c r="K176" s="93" t="str">
        <f t="shared" si="13"/>
        <v/>
      </c>
      <c r="L176" s="92" t="str">
        <f t="shared" si="14"/>
        <v/>
      </c>
      <c r="M176" s="92" t="str">
        <f t="shared" si="15"/>
        <v/>
      </c>
      <c r="N176" s="92" t="str">
        <f t="shared" si="16"/>
        <v/>
      </c>
      <c r="O176" s="76" t="str">
        <f t="shared" si="17"/>
        <v/>
      </c>
      <c r="P176" s="77" t="str">
        <f t="shared" si="18"/>
        <v/>
      </c>
      <c r="Q176" s="69" t="str">
        <f t="shared" si="21"/>
        <v/>
      </c>
    </row>
    <row r="177" spans="1:17" ht="15.3" x14ac:dyDescent="0.55000000000000004">
      <c r="A177" s="66">
        <v>128</v>
      </c>
      <c r="B177" s="59"/>
      <c r="C177" s="60"/>
      <c r="D177" s="60"/>
      <c r="E177" s="12" t="str" cm="1">
        <f t="array" ref="E177">_xlfn.XLOOKUP(1,($B$6:$B$17=C177)*($C$6:$C$17=D177),$D$6:$D$17,"",0)</f>
        <v/>
      </c>
      <c r="F177" s="60"/>
      <c r="G177" s="73"/>
      <c r="H177" s="13" t="str">
        <f t="shared" si="19"/>
        <v/>
      </c>
      <c r="I177" s="75" t="str">
        <f t="shared" si="12"/>
        <v/>
      </c>
      <c r="J177" s="13" t="str">
        <f t="shared" si="20"/>
        <v/>
      </c>
      <c r="K177" s="93" t="str">
        <f t="shared" si="13"/>
        <v/>
      </c>
      <c r="L177" s="92" t="str">
        <f t="shared" si="14"/>
        <v/>
      </c>
      <c r="M177" s="92" t="str">
        <f t="shared" si="15"/>
        <v/>
      </c>
      <c r="N177" s="92" t="str">
        <f t="shared" si="16"/>
        <v/>
      </c>
      <c r="O177" s="76" t="str">
        <f t="shared" si="17"/>
        <v/>
      </c>
      <c r="P177" s="77" t="str">
        <f t="shared" si="18"/>
        <v/>
      </c>
      <c r="Q177" s="69" t="str">
        <f t="shared" si="21"/>
        <v/>
      </c>
    </row>
    <row r="178" spans="1:17" ht="15.3" x14ac:dyDescent="0.55000000000000004">
      <c r="A178" s="66">
        <v>129</v>
      </c>
      <c r="B178" s="59"/>
      <c r="C178" s="60"/>
      <c r="D178" s="60"/>
      <c r="E178" s="12" t="str" cm="1">
        <f t="array" ref="E178">_xlfn.XLOOKUP(1,($B$6:$B$17=C178)*($C$6:$C$17=D178),$D$6:$D$17,"",0)</f>
        <v/>
      </c>
      <c r="F178" s="60"/>
      <c r="G178" s="73"/>
      <c r="H178" s="13" t="str">
        <f t="shared" si="19"/>
        <v/>
      </c>
      <c r="I178" s="75" t="str">
        <f t="shared" ref="I178:I241" si="22">IFERROR(H178*G178,"")</f>
        <v/>
      </c>
      <c r="J178" s="13" t="str">
        <f t="shared" si="20"/>
        <v/>
      </c>
      <c r="K178" s="93" t="str">
        <f t="shared" ref="K178:K241" si="23">IFERROR((IF($C$27&lt;0,0,F178/$C$36)),"")</f>
        <v/>
      </c>
      <c r="L178" s="92" t="str">
        <f t="shared" ref="L178:L241" si="24">IFERROR((K178*$C$27*(1-G178)),"")</f>
        <v/>
      </c>
      <c r="M178" s="92" t="str">
        <f t="shared" ref="M178:M241" si="25">IFERROR((K178*$C$27*G178),"")</f>
        <v/>
      </c>
      <c r="N178" s="92" t="str">
        <f t="shared" ref="N178:N241" si="26">IFERROR(L178+M178,"")</f>
        <v/>
      </c>
      <c r="O178" s="76" t="str">
        <f t="shared" ref="O178:O241" si="27">IFERROR(H178+L178,"")</f>
        <v/>
      </c>
      <c r="P178" s="77" t="str">
        <f t="shared" ref="P178:P241" si="28">IFERROR(I178+M178,"")</f>
        <v/>
      </c>
      <c r="Q178" s="69" t="str">
        <f t="shared" si="21"/>
        <v/>
      </c>
    </row>
    <row r="179" spans="1:17" ht="15.3" x14ac:dyDescent="0.55000000000000004">
      <c r="A179" s="66">
        <v>130</v>
      </c>
      <c r="B179" s="59"/>
      <c r="C179" s="60"/>
      <c r="D179" s="60"/>
      <c r="E179" s="12" t="str" cm="1">
        <f t="array" ref="E179">_xlfn.XLOOKUP(1,($B$6:$B$17=C179)*($C$6:$C$17=D179),$D$6:$D$17,"",0)</f>
        <v/>
      </c>
      <c r="F179" s="60"/>
      <c r="G179" s="73"/>
      <c r="H179" s="13" t="str">
        <f t="shared" ref="H179:H242" si="29">IFERROR(E179*F179,"")</f>
        <v/>
      </c>
      <c r="I179" s="75" t="str">
        <f t="shared" si="22"/>
        <v/>
      </c>
      <c r="J179" s="13" t="str">
        <f t="shared" ref="J179:J242" si="30">IFERROR(H179+I179,"")</f>
        <v/>
      </c>
      <c r="K179" s="93" t="str">
        <f t="shared" si="23"/>
        <v/>
      </c>
      <c r="L179" s="92" t="str">
        <f t="shared" si="24"/>
        <v/>
      </c>
      <c r="M179" s="92" t="str">
        <f t="shared" si="25"/>
        <v/>
      </c>
      <c r="N179" s="92" t="str">
        <f t="shared" si="26"/>
        <v/>
      </c>
      <c r="O179" s="76" t="str">
        <f t="shared" si="27"/>
        <v/>
      </c>
      <c r="P179" s="77" t="str">
        <f t="shared" si="28"/>
        <v/>
      </c>
      <c r="Q179" s="69" t="str">
        <f t="shared" ref="Q179:Q242" si="31">IFERROR(O179+P179,"")</f>
        <v/>
      </c>
    </row>
    <row r="180" spans="1:17" ht="15.3" x14ac:dyDescent="0.55000000000000004">
      <c r="A180" s="66">
        <v>131</v>
      </c>
      <c r="B180" s="59"/>
      <c r="C180" s="60"/>
      <c r="D180" s="60"/>
      <c r="E180" s="12" t="str" cm="1">
        <f t="array" ref="E180">_xlfn.XLOOKUP(1,($B$6:$B$17=C180)*($C$6:$C$17=D180),$D$6:$D$17,"",0)</f>
        <v/>
      </c>
      <c r="F180" s="60"/>
      <c r="G180" s="73"/>
      <c r="H180" s="13" t="str">
        <f t="shared" si="29"/>
        <v/>
      </c>
      <c r="I180" s="75" t="str">
        <f t="shared" si="22"/>
        <v/>
      </c>
      <c r="J180" s="13" t="str">
        <f t="shared" si="30"/>
        <v/>
      </c>
      <c r="K180" s="93" t="str">
        <f t="shared" si="23"/>
        <v/>
      </c>
      <c r="L180" s="92" t="str">
        <f t="shared" si="24"/>
        <v/>
      </c>
      <c r="M180" s="92" t="str">
        <f t="shared" si="25"/>
        <v/>
      </c>
      <c r="N180" s="92" t="str">
        <f t="shared" si="26"/>
        <v/>
      </c>
      <c r="O180" s="76" t="str">
        <f t="shared" si="27"/>
        <v/>
      </c>
      <c r="P180" s="77" t="str">
        <f t="shared" si="28"/>
        <v/>
      </c>
      <c r="Q180" s="69" t="str">
        <f t="shared" si="31"/>
        <v/>
      </c>
    </row>
    <row r="181" spans="1:17" ht="15.3" x14ac:dyDescent="0.55000000000000004">
      <c r="A181" s="66">
        <v>132</v>
      </c>
      <c r="B181" s="59"/>
      <c r="C181" s="60"/>
      <c r="D181" s="60"/>
      <c r="E181" s="12" t="str" cm="1">
        <f t="array" ref="E181">_xlfn.XLOOKUP(1,($B$6:$B$17=C181)*($C$6:$C$17=D181),$D$6:$D$17,"",0)</f>
        <v/>
      </c>
      <c r="F181" s="60"/>
      <c r="G181" s="73"/>
      <c r="H181" s="13" t="str">
        <f t="shared" si="29"/>
        <v/>
      </c>
      <c r="I181" s="75" t="str">
        <f t="shared" si="22"/>
        <v/>
      </c>
      <c r="J181" s="13" t="str">
        <f t="shared" si="30"/>
        <v/>
      </c>
      <c r="K181" s="93" t="str">
        <f t="shared" si="23"/>
        <v/>
      </c>
      <c r="L181" s="92" t="str">
        <f t="shared" si="24"/>
        <v/>
      </c>
      <c r="M181" s="92" t="str">
        <f t="shared" si="25"/>
        <v/>
      </c>
      <c r="N181" s="92" t="str">
        <f t="shared" si="26"/>
        <v/>
      </c>
      <c r="O181" s="76" t="str">
        <f t="shared" si="27"/>
        <v/>
      </c>
      <c r="P181" s="77" t="str">
        <f t="shared" si="28"/>
        <v/>
      </c>
      <c r="Q181" s="69" t="str">
        <f t="shared" si="31"/>
        <v/>
      </c>
    </row>
    <row r="182" spans="1:17" ht="15.3" x14ac:dyDescent="0.55000000000000004">
      <c r="A182" s="66">
        <v>133</v>
      </c>
      <c r="B182" s="59"/>
      <c r="C182" s="60"/>
      <c r="D182" s="60"/>
      <c r="E182" s="12" t="str" cm="1">
        <f t="array" ref="E182">_xlfn.XLOOKUP(1,($B$6:$B$17=C182)*($C$6:$C$17=D182),$D$6:$D$17,"",0)</f>
        <v/>
      </c>
      <c r="F182" s="60"/>
      <c r="G182" s="73"/>
      <c r="H182" s="13" t="str">
        <f t="shared" si="29"/>
        <v/>
      </c>
      <c r="I182" s="75" t="str">
        <f t="shared" si="22"/>
        <v/>
      </c>
      <c r="J182" s="13" t="str">
        <f t="shared" si="30"/>
        <v/>
      </c>
      <c r="K182" s="93" t="str">
        <f t="shared" si="23"/>
        <v/>
      </c>
      <c r="L182" s="92" t="str">
        <f t="shared" si="24"/>
        <v/>
      </c>
      <c r="M182" s="92" t="str">
        <f t="shared" si="25"/>
        <v/>
      </c>
      <c r="N182" s="92" t="str">
        <f t="shared" si="26"/>
        <v/>
      </c>
      <c r="O182" s="76" t="str">
        <f t="shared" si="27"/>
        <v/>
      </c>
      <c r="P182" s="77" t="str">
        <f t="shared" si="28"/>
        <v/>
      </c>
      <c r="Q182" s="69" t="str">
        <f t="shared" si="31"/>
        <v/>
      </c>
    </row>
    <row r="183" spans="1:17" ht="15.3" x14ac:dyDescent="0.55000000000000004">
      <c r="A183" s="66">
        <v>134</v>
      </c>
      <c r="B183" s="59"/>
      <c r="C183" s="60"/>
      <c r="D183" s="60"/>
      <c r="E183" s="12" t="str" cm="1">
        <f t="array" ref="E183">_xlfn.XLOOKUP(1,($B$6:$B$17=C183)*($C$6:$C$17=D183),$D$6:$D$17,"",0)</f>
        <v/>
      </c>
      <c r="F183" s="60"/>
      <c r="G183" s="73"/>
      <c r="H183" s="13" t="str">
        <f t="shared" si="29"/>
        <v/>
      </c>
      <c r="I183" s="75" t="str">
        <f t="shared" si="22"/>
        <v/>
      </c>
      <c r="J183" s="13" t="str">
        <f t="shared" si="30"/>
        <v/>
      </c>
      <c r="K183" s="93" t="str">
        <f t="shared" si="23"/>
        <v/>
      </c>
      <c r="L183" s="92" t="str">
        <f t="shared" si="24"/>
        <v/>
      </c>
      <c r="M183" s="92" t="str">
        <f t="shared" si="25"/>
        <v/>
      </c>
      <c r="N183" s="92" t="str">
        <f t="shared" si="26"/>
        <v/>
      </c>
      <c r="O183" s="76" t="str">
        <f t="shared" si="27"/>
        <v/>
      </c>
      <c r="P183" s="77" t="str">
        <f t="shared" si="28"/>
        <v/>
      </c>
      <c r="Q183" s="69" t="str">
        <f t="shared" si="31"/>
        <v/>
      </c>
    </row>
    <row r="184" spans="1:17" ht="15.3" x14ac:dyDescent="0.55000000000000004">
      <c r="A184" s="66">
        <v>135</v>
      </c>
      <c r="B184" s="59"/>
      <c r="C184" s="60"/>
      <c r="D184" s="60"/>
      <c r="E184" s="12" t="str" cm="1">
        <f t="array" ref="E184">_xlfn.XLOOKUP(1,($B$6:$B$17=C184)*($C$6:$C$17=D184),$D$6:$D$17,"",0)</f>
        <v/>
      </c>
      <c r="F184" s="60"/>
      <c r="G184" s="73"/>
      <c r="H184" s="13" t="str">
        <f t="shared" si="29"/>
        <v/>
      </c>
      <c r="I184" s="75" t="str">
        <f t="shared" si="22"/>
        <v/>
      </c>
      <c r="J184" s="13" t="str">
        <f t="shared" si="30"/>
        <v/>
      </c>
      <c r="K184" s="93" t="str">
        <f t="shared" si="23"/>
        <v/>
      </c>
      <c r="L184" s="92" t="str">
        <f t="shared" si="24"/>
        <v/>
      </c>
      <c r="M184" s="92" t="str">
        <f t="shared" si="25"/>
        <v/>
      </c>
      <c r="N184" s="92" t="str">
        <f t="shared" si="26"/>
        <v/>
      </c>
      <c r="O184" s="76" t="str">
        <f t="shared" si="27"/>
        <v/>
      </c>
      <c r="P184" s="77" t="str">
        <f t="shared" si="28"/>
        <v/>
      </c>
      <c r="Q184" s="69" t="str">
        <f t="shared" si="31"/>
        <v/>
      </c>
    </row>
    <row r="185" spans="1:17" ht="15.3" x14ac:dyDescent="0.55000000000000004">
      <c r="A185" s="66">
        <v>136</v>
      </c>
      <c r="B185" s="59"/>
      <c r="C185" s="60"/>
      <c r="D185" s="60"/>
      <c r="E185" s="12" t="str" cm="1">
        <f t="array" ref="E185">_xlfn.XLOOKUP(1,($B$6:$B$17=C185)*($C$6:$C$17=D185),$D$6:$D$17,"",0)</f>
        <v/>
      </c>
      <c r="F185" s="60"/>
      <c r="G185" s="73"/>
      <c r="H185" s="13" t="str">
        <f t="shared" si="29"/>
        <v/>
      </c>
      <c r="I185" s="75" t="str">
        <f t="shared" si="22"/>
        <v/>
      </c>
      <c r="J185" s="13" t="str">
        <f t="shared" si="30"/>
        <v/>
      </c>
      <c r="K185" s="93" t="str">
        <f t="shared" si="23"/>
        <v/>
      </c>
      <c r="L185" s="92" t="str">
        <f t="shared" si="24"/>
        <v/>
      </c>
      <c r="M185" s="92" t="str">
        <f t="shared" si="25"/>
        <v/>
      </c>
      <c r="N185" s="92" t="str">
        <f t="shared" si="26"/>
        <v/>
      </c>
      <c r="O185" s="76" t="str">
        <f t="shared" si="27"/>
        <v/>
      </c>
      <c r="P185" s="77" t="str">
        <f t="shared" si="28"/>
        <v/>
      </c>
      <c r="Q185" s="69" t="str">
        <f t="shared" si="31"/>
        <v/>
      </c>
    </row>
    <row r="186" spans="1:17" ht="15.3" x14ac:dyDescent="0.55000000000000004">
      <c r="A186" s="66">
        <v>137</v>
      </c>
      <c r="B186" s="59"/>
      <c r="C186" s="60"/>
      <c r="D186" s="60"/>
      <c r="E186" s="12" t="str" cm="1">
        <f t="array" ref="E186">_xlfn.XLOOKUP(1,($B$6:$B$17=C186)*($C$6:$C$17=D186),$D$6:$D$17,"",0)</f>
        <v/>
      </c>
      <c r="F186" s="60"/>
      <c r="G186" s="73"/>
      <c r="H186" s="13" t="str">
        <f t="shared" si="29"/>
        <v/>
      </c>
      <c r="I186" s="75" t="str">
        <f t="shared" si="22"/>
        <v/>
      </c>
      <c r="J186" s="13" t="str">
        <f t="shared" si="30"/>
        <v/>
      </c>
      <c r="K186" s="93" t="str">
        <f t="shared" si="23"/>
        <v/>
      </c>
      <c r="L186" s="92" t="str">
        <f t="shared" si="24"/>
        <v/>
      </c>
      <c r="M186" s="92" t="str">
        <f t="shared" si="25"/>
        <v/>
      </c>
      <c r="N186" s="92" t="str">
        <f t="shared" si="26"/>
        <v/>
      </c>
      <c r="O186" s="76" t="str">
        <f t="shared" si="27"/>
        <v/>
      </c>
      <c r="P186" s="77" t="str">
        <f t="shared" si="28"/>
        <v/>
      </c>
      <c r="Q186" s="69" t="str">
        <f t="shared" si="31"/>
        <v/>
      </c>
    </row>
    <row r="187" spans="1:17" ht="15.3" x14ac:dyDescent="0.55000000000000004">
      <c r="A187" s="66">
        <v>138</v>
      </c>
      <c r="B187" s="59"/>
      <c r="C187" s="60"/>
      <c r="D187" s="60"/>
      <c r="E187" s="12" t="str" cm="1">
        <f t="array" ref="E187">_xlfn.XLOOKUP(1,($B$6:$B$17=C187)*($C$6:$C$17=D187),$D$6:$D$17,"",0)</f>
        <v/>
      </c>
      <c r="F187" s="60"/>
      <c r="G187" s="73"/>
      <c r="H187" s="13" t="str">
        <f t="shared" si="29"/>
        <v/>
      </c>
      <c r="I187" s="75" t="str">
        <f t="shared" si="22"/>
        <v/>
      </c>
      <c r="J187" s="13" t="str">
        <f t="shared" si="30"/>
        <v/>
      </c>
      <c r="K187" s="93" t="str">
        <f t="shared" si="23"/>
        <v/>
      </c>
      <c r="L187" s="92" t="str">
        <f t="shared" si="24"/>
        <v/>
      </c>
      <c r="M187" s="92" t="str">
        <f t="shared" si="25"/>
        <v/>
      </c>
      <c r="N187" s="92" t="str">
        <f t="shared" si="26"/>
        <v/>
      </c>
      <c r="O187" s="76" t="str">
        <f t="shared" si="27"/>
        <v/>
      </c>
      <c r="P187" s="77" t="str">
        <f t="shared" si="28"/>
        <v/>
      </c>
      <c r="Q187" s="69" t="str">
        <f t="shared" si="31"/>
        <v/>
      </c>
    </row>
    <row r="188" spans="1:17" ht="15.3" x14ac:dyDescent="0.55000000000000004">
      <c r="A188" s="66">
        <v>139</v>
      </c>
      <c r="B188" s="59"/>
      <c r="C188" s="60"/>
      <c r="D188" s="60"/>
      <c r="E188" s="12" t="str" cm="1">
        <f t="array" ref="E188">_xlfn.XLOOKUP(1,($B$6:$B$17=C188)*($C$6:$C$17=D188),$D$6:$D$17,"",0)</f>
        <v/>
      </c>
      <c r="F188" s="60"/>
      <c r="G188" s="73"/>
      <c r="H188" s="13" t="str">
        <f t="shared" si="29"/>
        <v/>
      </c>
      <c r="I188" s="75" t="str">
        <f t="shared" si="22"/>
        <v/>
      </c>
      <c r="J188" s="13" t="str">
        <f t="shared" si="30"/>
        <v/>
      </c>
      <c r="K188" s="93" t="str">
        <f t="shared" si="23"/>
        <v/>
      </c>
      <c r="L188" s="92" t="str">
        <f t="shared" si="24"/>
        <v/>
      </c>
      <c r="M188" s="92" t="str">
        <f t="shared" si="25"/>
        <v/>
      </c>
      <c r="N188" s="92" t="str">
        <f t="shared" si="26"/>
        <v/>
      </c>
      <c r="O188" s="76" t="str">
        <f t="shared" si="27"/>
        <v/>
      </c>
      <c r="P188" s="77" t="str">
        <f t="shared" si="28"/>
        <v/>
      </c>
      <c r="Q188" s="69" t="str">
        <f t="shared" si="31"/>
        <v/>
      </c>
    </row>
    <row r="189" spans="1:17" ht="15.3" x14ac:dyDescent="0.55000000000000004">
      <c r="A189" s="66">
        <v>140</v>
      </c>
      <c r="B189" s="59"/>
      <c r="C189" s="60"/>
      <c r="D189" s="60"/>
      <c r="E189" s="12" t="str" cm="1">
        <f t="array" ref="E189">_xlfn.XLOOKUP(1,($B$6:$B$17=C189)*($C$6:$C$17=D189),$D$6:$D$17,"",0)</f>
        <v/>
      </c>
      <c r="F189" s="60"/>
      <c r="G189" s="73"/>
      <c r="H189" s="13" t="str">
        <f t="shared" si="29"/>
        <v/>
      </c>
      <c r="I189" s="75" t="str">
        <f t="shared" si="22"/>
        <v/>
      </c>
      <c r="J189" s="13" t="str">
        <f t="shared" si="30"/>
        <v/>
      </c>
      <c r="K189" s="93" t="str">
        <f t="shared" si="23"/>
        <v/>
      </c>
      <c r="L189" s="92" t="str">
        <f t="shared" si="24"/>
        <v/>
      </c>
      <c r="M189" s="92" t="str">
        <f t="shared" si="25"/>
        <v/>
      </c>
      <c r="N189" s="92" t="str">
        <f t="shared" si="26"/>
        <v/>
      </c>
      <c r="O189" s="76" t="str">
        <f t="shared" si="27"/>
        <v/>
      </c>
      <c r="P189" s="77" t="str">
        <f t="shared" si="28"/>
        <v/>
      </c>
      <c r="Q189" s="69" t="str">
        <f t="shared" si="31"/>
        <v/>
      </c>
    </row>
    <row r="190" spans="1:17" ht="15.3" x14ac:dyDescent="0.55000000000000004">
      <c r="A190" s="66">
        <v>141</v>
      </c>
      <c r="B190" s="59"/>
      <c r="C190" s="60"/>
      <c r="D190" s="60"/>
      <c r="E190" s="12" t="str" cm="1">
        <f t="array" ref="E190">_xlfn.XLOOKUP(1,($B$6:$B$17=C190)*($C$6:$C$17=D190),$D$6:$D$17,"",0)</f>
        <v/>
      </c>
      <c r="F190" s="60"/>
      <c r="G190" s="73"/>
      <c r="H190" s="13" t="str">
        <f t="shared" si="29"/>
        <v/>
      </c>
      <c r="I190" s="75" t="str">
        <f t="shared" si="22"/>
        <v/>
      </c>
      <c r="J190" s="13" t="str">
        <f t="shared" si="30"/>
        <v/>
      </c>
      <c r="K190" s="93" t="str">
        <f t="shared" si="23"/>
        <v/>
      </c>
      <c r="L190" s="92" t="str">
        <f t="shared" si="24"/>
        <v/>
      </c>
      <c r="M190" s="92" t="str">
        <f t="shared" si="25"/>
        <v/>
      </c>
      <c r="N190" s="92" t="str">
        <f t="shared" si="26"/>
        <v/>
      </c>
      <c r="O190" s="76" t="str">
        <f t="shared" si="27"/>
        <v/>
      </c>
      <c r="P190" s="77" t="str">
        <f t="shared" si="28"/>
        <v/>
      </c>
      <c r="Q190" s="69" t="str">
        <f t="shared" si="31"/>
        <v/>
      </c>
    </row>
    <row r="191" spans="1:17" ht="15.3" x14ac:dyDescent="0.55000000000000004">
      <c r="A191" s="66">
        <v>142</v>
      </c>
      <c r="B191" s="59"/>
      <c r="C191" s="60"/>
      <c r="D191" s="60"/>
      <c r="E191" s="12" t="str" cm="1">
        <f t="array" ref="E191">_xlfn.XLOOKUP(1,($B$6:$B$17=C191)*($C$6:$C$17=D191),$D$6:$D$17,"",0)</f>
        <v/>
      </c>
      <c r="F191" s="60"/>
      <c r="G191" s="73"/>
      <c r="H191" s="13" t="str">
        <f t="shared" si="29"/>
        <v/>
      </c>
      <c r="I191" s="75" t="str">
        <f t="shared" si="22"/>
        <v/>
      </c>
      <c r="J191" s="13" t="str">
        <f t="shared" si="30"/>
        <v/>
      </c>
      <c r="K191" s="93" t="str">
        <f t="shared" si="23"/>
        <v/>
      </c>
      <c r="L191" s="92" t="str">
        <f t="shared" si="24"/>
        <v/>
      </c>
      <c r="M191" s="92" t="str">
        <f t="shared" si="25"/>
        <v/>
      </c>
      <c r="N191" s="92" t="str">
        <f t="shared" si="26"/>
        <v/>
      </c>
      <c r="O191" s="76" t="str">
        <f t="shared" si="27"/>
        <v/>
      </c>
      <c r="P191" s="77" t="str">
        <f t="shared" si="28"/>
        <v/>
      </c>
      <c r="Q191" s="69" t="str">
        <f t="shared" si="31"/>
        <v/>
      </c>
    </row>
    <row r="192" spans="1:17" ht="15.3" x14ac:dyDescent="0.55000000000000004">
      <c r="A192" s="66">
        <v>143</v>
      </c>
      <c r="B192" s="59"/>
      <c r="C192" s="60"/>
      <c r="D192" s="60"/>
      <c r="E192" s="12" t="str" cm="1">
        <f t="array" ref="E192">_xlfn.XLOOKUP(1,($B$6:$B$17=C192)*($C$6:$C$17=D192),$D$6:$D$17,"",0)</f>
        <v/>
      </c>
      <c r="F192" s="60"/>
      <c r="G192" s="73"/>
      <c r="H192" s="13" t="str">
        <f t="shared" si="29"/>
        <v/>
      </c>
      <c r="I192" s="75" t="str">
        <f t="shared" si="22"/>
        <v/>
      </c>
      <c r="J192" s="13" t="str">
        <f t="shared" si="30"/>
        <v/>
      </c>
      <c r="K192" s="93" t="str">
        <f t="shared" si="23"/>
        <v/>
      </c>
      <c r="L192" s="92" t="str">
        <f t="shared" si="24"/>
        <v/>
      </c>
      <c r="M192" s="92" t="str">
        <f t="shared" si="25"/>
        <v/>
      </c>
      <c r="N192" s="92" t="str">
        <f t="shared" si="26"/>
        <v/>
      </c>
      <c r="O192" s="76" t="str">
        <f t="shared" si="27"/>
        <v/>
      </c>
      <c r="P192" s="77" t="str">
        <f t="shared" si="28"/>
        <v/>
      </c>
      <c r="Q192" s="69" t="str">
        <f t="shared" si="31"/>
        <v/>
      </c>
    </row>
    <row r="193" spans="1:17" ht="15.3" x14ac:dyDescent="0.55000000000000004">
      <c r="A193" s="66">
        <v>144</v>
      </c>
      <c r="B193" s="59"/>
      <c r="C193" s="60"/>
      <c r="D193" s="60"/>
      <c r="E193" s="12" t="str" cm="1">
        <f t="array" ref="E193">_xlfn.XLOOKUP(1,($B$6:$B$17=C193)*($C$6:$C$17=D193),$D$6:$D$17,"",0)</f>
        <v/>
      </c>
      <c r="F193" s="60"/>
      <c r="G193" s="73"/>
      <c r="H193" s="13" t="str">
        <f t="shared" si="29"/>
        <v/>
      </c>
      <c r="I193" s="75" t="str">
        <f t="shared" si="22"/>
        <v/>
      </c>
      <c r="J193" s="13" t="str">
        <f t="shared" si="30"/>
        <v/>
      </c>
      <c r="K193" s="93" t="str">
        <f t="shared" si="23"/>
        <v/>
      </c>
      <c r="L193" s="92" t="str">
        <f t="shared" si="24"/>
        <v/>
      </c>
      <c r="M193" s="92" t="str">
        <f t="shared" si="25"/>
        <v/>
      </c>
      <c r="N193" s="92" t="str">
        <f t="shared" si="26"/>
        <v/>
      </c>
      <c r="O193" s="76" t="str">
        <f t="shared" si="27"/>
        <v/>
      </c>
      <c r="P193" s="77" t="str">
        <f t="shared" si="28"/>
        <v/>
      </c>
      <c r="Q193" s="69" t="str">
        <f t="shared" si="31"/>
        <v/>
      </c>
    </row>
    <row r="194" spans="1:17" ht="15.3" x14ac:dyDescent="0.55000000000000004">
      <c r="A194" s="66">
        <v>145</v>
      </c>
      <c r="B194" s="59"/>
      <c r="C194" s="60"/>
      <c r="D194" s="60"/>
      <c r="E194" s="12" t="str" cm="1">
        <f t="array" ref="E194">_xlfn.XLOOKUP(1,($B$6:$B$17=C194)*($C$6:$C$17=D194),$D$6:$D$17,"",0)</f>
        <v/>
      </c>
      <c r="F194" s="60"/>
      <c r="G194" s="73"/>
      <c r="H194" s="13" t="str">
        <f t="shared" si="29"/>
        <v/>
      </c>
      <c r="I194" s="75" t="str">
        <f t="shared" si="22"/>
        <v/>
      </c>
      <c r="J194" s="13" t="str">
        <f t="shared" si="30"/>
        <v/>
      </c>
      <c r="K194" s="93" t="str">
        <f t="shared" si="23"/>
        <v/>
      </c>
      <c r="L194" s="92" t="str">
        <f t="shared" si="24"/>
        <v/>
      </c>
      <c r="M194" s="92" t="str">
        <f t="shared" si="25"/>
        <v/>
      </c>
      <c r="N194" s="92" t="str">
        <f t="shared" si="26"/>
        <v/>
      </c>
      <c r="O194" s="76" t="str">
        <f t="shared" si="27"/>
        <v/>
      </c>
      <c r="P194" s="77" t="str">
        <f t="shared" si="28"/>
        <v/>
      </c>
      <c r="Q194" s="69" t="str">
        <f t="shared" si="31"/>
        <v/>
      </c>
    </row>
    <row r="195" spans="1:17" ht="15.3" x14ac:dyDescent="0.55000000000000004">
      <c r="A195" s="66">
        <v>146</v>
      </c>
      <c r="B195" s="59"/>
      <c r="C195" s="60"/>
      <c r="D195" s="60"/>
      <c r="E195" s="12" t="str" cm="1">
        <f t="array" ref="E195">_xlfn.XLOOKUP(1,($B$6:$B$17=C195)*($C$6:$C$17=D195),$D$6:$D$17,"",0)</f>
        <v/>
      </c>
      <c r="F195" s="60"/>
      <c r="G195" s="73"/>
      <c r="H195" s="13" t="str">
        <f t="shared" si="29"/>
        <v/>
      </c>
      <c r="I195" s="75" t="str">
        <f t="shared" si="22"/>
        <v/>
      </c>
      <c r="J195" s="13" t="str">
        <f t="shared" si="30"/>
        <v/>
      </c>
      <c r="K195" s="93" t="str">
        <f t="shared" si="23"/>
        <v/>
      </c>
      <c r="L195" s="92" t="str">
        <f t="shared" si="24"/>
        <v/>
      </c>
      <c r="M195" s="92" t="str">
        <f t="shared" si="25"/>
        <v/>
      </c>
      <c r="N195" s="92" t="str">
        <f t="shared" si="26"/>
        <v/>
      </c>
      <c r="O195" s="76" t="str">
        <f t="shared" si="27"/>
        <v/>
      </c>
      <c r="P195" s="77" t="str">
        <f t="shared" si="28"/>
        <v/>
      </c>
      <c r="Q195" s="69" t="str">
        <f t="shared" si="31"/>
        <v/>
      </c>
    </row>
    <row r="196" spans="1:17" ht="15.3" x14ac:dyDescent="0.55000000000000004">
      <c r="A196" s="66">
        <v>147</v>
      </c>
      <c r="B196" s="59"/>
      <c r="C196" s="60"/>
      <c r="D196" s="60"/>
      <c r="E196" s="12" t="str" cm="1">
        <f t="array" ref="E196">_xlfn.XLOOKUP(1,($B$6:$B$17=C196)*($C$6:$C$17=D196),$D$6:$D$17,"",0)</f>
        <v/>
      </c>
      <c r="F196" s="60"/>
      <c r="G196" s="73"/>
      <c r="H196" s="13" t="str">
        <f t="shared" si="29"/>
        <v/>
      </c>
      <c r="I196" s="75" t="str">
        <f t="shared" si="22"/>
        <v/>
      </c>
      <c r="J196" s="13" t="str">
        <f t="shared" si="30"/>
        <v/>
      </c>
      <c r="K196" s="93" t="str">
        <f t="shared" si="23"/>
        <v/>
      </c>
      <c r="L196" s="92" t="str">
        <f t="shared" si="24"/>
        <v/>
      </c>
      <c r="M196" s="92" t="str">
        <f t="shared" si="25"/>
        <v/>
      </c>
      <c r="N196" s="92" t="str">
        <f t="shared" si="26"/>
        <v/>
      </c>
      <c r="O196" s="76" t="str">
        <f t="shared" si="27"/>
        <v/>
      </c>
      <c r="P196" s="77" t="str">
        <f t="shared" si="28"/>
        <v/>
      </c>
      <c r="Q196" s="69" t="str">
        <f t="shared" si="31"/>
        <v/>
      </c>
    </row>
    <row r="197" spans="1:17" ht="15.3" x14ac:dyDescent="0.55000000000000004">
      <c r="A197" s="66">
        <v>148</v>
      </c>
      <c r="B197" s="59"/>
      <c r="C197" s="60"/>
      <c r="D197" s="60"/>
      <c r="E197" s="12" t="str" cm="1">
        <f t="array" ref="E197">_xlfn.XLOOKUP(1,($B$6:$B$17=C197)*($C$6:$C$17=D197),$D$6:$D$17,"",0)</f>
        <v/>
      </c>
      <c r="F197" s="60"/>
      <c r="G197" s="73"/>
      <c r="H197" s="13" t="str">
        <f t="shared" si="29"/>
        <v/>
      </c>
      <c r="I197" s="75" t="str">
        <f t="shared" si="22"/>
        <v/>
      </c>
      <c r="J197" s="13" t="str">
        <f t="shared" si="30"/>
        <v/>
      </c>
      <c r="K197" s="93" t="str">
        <f t="shared" si="23"/>
        <v/>
      </c>
      <c r="L197" s="92" t="str">
        <f t="shared" si="24"/>
        <v/>
      </c>
      <c r="M197" s="92" t="str">
        <f t="shared" si="25"/>
        <v/>
      </c>
      <c r="N197" s="92" t="str">
        <f t="shared" si="26"/>
        <v/>
      </c>
      <c r="O197" s="76" t="str">
        <f t="shared" si="27"/>
        <v/>
      </c>
      <c r="P197" s="77" t="str">
        <f t="shared" si="28"/>
        <v/>
      </c>
      <c r="Q197" s="69" t="str">
        <f t="shared" si="31"/>
        <v/>
      </c>
    </row>
    <row r="198" spans="1:17" ht="15.3" x14ac:dyDescent="0.55000000000000004">
      <c r="A198" s="66">
        <v>149</v>
      </c>
      <c r="B198" s="59"/>
      <c r="C198" s="60"/>
      <c r="D198" s="60"/>
      <c r="E198" s="12" t="str" cm="1">
        <f t="array" ref="E198">_xlfn.XLOOKUP(1,($B$6:$B$17=C198)*($C$6:$C$17=D198),$D$6:$D$17,"",0)</f>
        <v/>
      </c>
      <c r="F198" s="60"/>
      <c r="G198" s="73"/>
      <c r="H198" s="13" t="str">
        <f t="shared" si="29"/>
        <v/>
      </c>
      <c r="I198" s="75" t="str">
        <f t="shared" si="22"/>
        <v/>
      </c>
      <c r="J198" s="13" t="str">
        <f t="shared" si="30"/>
        <v/>
      </c>
      <c r="K198" s="93" t="str">
        <f t="shared" si="23"/>
        <v/>
      </c>
      <c r="L198" s="92" t="str">
        <f t="shared" si="24"/>
        <v/>
      </c>
      <c r="M198" s="92" t="str">
        <f t="shared" si="25"/>
        <v/>
      </c>
      <c r="N198" s="92" t="str">
        <f t="shared" si="26"/>
        <v/>
      </c>
      <c r="O198" s="76" t="str">
        <f t="shared" si="27"/>
        <v/>
      </c>
      <c r="P198" s="77" t="str">
        <f t="shared" si="28"/>
        <v/>
      </c>
      <c r="Q198" s="69" t="str">
        <f t="shared" si="31"/>
        <v/>
      </c>
    </row>
    <row r="199" spans="1:17" ht="15.3" x14ac:dyDescent="0.55000000000000004">
      <c r="A199" s="66">
        <v>150</v>
      </c>
      <c r="B199" s="59"/>
      <c r="C199" s="60"/>
      <c r="D199" s="60"/>
      <c r="E199" s="12" t="str" cm="1">
        <f t="array" ref="E199">_xlfn.XLOOKUP(1,($B$6:$B$17=C199)*($C$6:$C$17=D199),$D$6:$D$17,"",0)</f>
        <v/>
      </c>
      <c r="F199" s="60"/>
      <c r="G199" s="73"/>
      <c r="H199" s="13" t="str">
        <f t="shared" si="29"/>
        <v/>
      </c>
      <c r="I199" s="75" t="str">
        <f t="shared" si="22"/>
        <v/>
      </c>
      <c r="J199" s="13" t="str">
        <f t="shared" si="30"/>
        <v/>
      </c>
      <c r="K199" s="93" t="str">
        <f t="shared" si="23"/>
        <v/>
      </c>
      <c r="L199" s="92" t="str">
        <f t="shared" si="24"/>
        <v/>
      </c>
      <c r="M199" s="92" t="str">
        <f t="shared" si="25"/>
        <v/>
      </c>
      <c r="N199" s="92" t="str">
        <f t="shared" si="26"/>
        <v/>
      </c>
      <c r="O199" s="76" t="str">
        <f t="shared" si="27"/>
        <v/>
      </c>
      <c r="P199" s="77" t="str">
        <f t="shared" si="28"/>
        <v/>
      </c>
      <c r="Q199" s="69" t="str">
        <f t="shared" si="31"/>
        <v/>
      </c>
    </row>
    <row r="200" spans="1:17" ht="15.3" x14ac:dyDescent="0.55000000000000004">
      <c r="A200" s="66">
        <v>151</v>
      </c>
      <c r="B200" s="59"/>
      <c r="C200" s="60"/>
      <c r="D200" s="60"/>
      <c r="E200" s="12" t="str" cm="1">
        <f t="array" ref="E200">_xlfn.XLOOKUP(1,($B$6:$B$17=C200)*($C$6:$C$17=D200),$D$6:$D$17,"",0)</f>
        <v/>
      </c>
      <c r="F200" s="60"/>
      <c r="G200" s="73"/>
      <c r="H200" s="13" t="str">
        <f t="shared" si="29"/>
        <v/>
      </c>
      <c r="I200" s="75" t="str">
        <f t="shared" si="22"/>
        <v/>
      </c>
      <c r="J200" s="13" t="str">
        <f t="shared" si="30"/>
        <v/>
      </c>
      <c r="K200" s="93" t="str">
        <f t="shared" si="23"/>
        <v/>
      </c>
      <c r="L200" s="92" t="str">
        <f t="shared" si="24"/>
        <v/>
      </c>
      <c r="M200" s="92" t="str">
        <f t="shared" si="25"/>
        <v/>
      </c>
      <c r="N200" s="92" t="str">
        <f t="shared" si="26"/>
        <v/>
      </c>
      <c r="O200" s="76" t="str">
        <f t="shared" si="27"/>
        <v/>
      </c>
      <c r="P200" s="77" t="str">
        <f t="shared" si="28"/>
        <v/>
      </c>
      <c r="Q200" s="69" t="str">
        <f t="shared" si="31"/>
        <v/>
      </c>
    </row>
    <row r="201" spans="1:17" ht="15.3" x14ac:dyDescent="0.55000000000000004">
      <c r="A201" s="66">
        <v>152</v>
      </c>
      <c r="B201" s="59"/>
      <c r="C201" s="60"/>
      <c r="D201" s="60"/>
      <c r="E201" s="12" t="str" cm="1">
        <f t="array" ref="E201">_xlfn.XLOOKUP(1,($B$6:$B$17=C201)*($C$6:$C$17=D201),$D$6:$D$17,"",0)</f>
        <v/>
      </c>
      <c r="F201" s="60"/>
      <c r="G201" s="73"/>
      <c r="H201" s="13" t="str">
        <f t="shared" si="29"/>
        <v/>
      </c>
      <c r="I201" s="75" t="str">
        <f t="shared" si="22"/>
        <v/>
      </c>
      <c r="J201" s="13" t="str">
        <f t="shared" si="30"/>
        <v/>
      </c>
      <c r="K201" s="93" t="str">
        <f t="shared" si="23"/>
        <v/>
      </c>
      <c r="L201" s="92" t="str">
        <f t="shared" si="24"/>
        <v/>
      </c>
      <c r="M201" s="92" t="str">
        <f t="shared" si="25"/>
        <v/>
      </c>
      <c r="N201" s="92" t="str">
        <f t="shared" si="26"/>
        <v/>
      </c>
      <c r="O201" s="76" t="str">
        <f t="shared" si="27"/>
        <v/>
      </c>
      <c r="P201" s="77" t="str">
        <f t="shared" si="28"/>
        <v/>
      </c>
      <c r="Q201" s="69" t="str">
        <f t="shared" si="31"/>
        <v/>
      </c>
    </row>
    <row r="202" spans="1:17" ht="15.3" x14ac:dyDescent="0.55000000000000004">
      <c r="A202" s="66">
        <v>153</v>
      </c>
      <c r="B202" s="59"/>
      <c r="C202" s="60"/>
      <c r="D202" s="60"/>
      <c r="E202" s="12" t="str" cm="1">
        <f t="array" ref="E202">_xlfn.XLOOKUP(1,($B$6:$B$17=C202)*($C$6:$C$17=D202),$D$6:$D$17,"",0)</f>
        <v/>
      </c>
      <c r="F202" s="60"/>
      <c r="G202" s="73"/>
      <c r="H202" s="13" t="str">
        <f t="shared" si="29"/>
        <v/>
      </c>
      <c r="I202" s="75" t="str">
        <f t="shared" si="22"/>
        <v/>
      </c>
      <c r="J202" s="13" t="str">
        <f t="shared" si="30"/>
        <v/>
      </c>
      <c r="K202" s="93" t="str">
        <f t="shared" si="23"/>
        <v/>
      </c>
      <c r="L202" s="92" t="str">
        <f t="shared" si="24"/>
        <v/>
      </c>
      <c r="M202" s="92" t="str">
        <f t="shared" si="25"/>
        <v/>
      </c>
      <c r="N202" s="92" t="str">
        <f t="shared" si="26"/>
        <v/>
      </c>
      <c r="O202" s="76" t="str">
        <f t="shared" si="27"/>
        <v/>
      </c>
      <c r="P202" s="77" t="str">
        <f t="shared" si="28"/>
        <v/>
      </c>
      <c r="Q202" s="69" t="str">
        <f t="shared" si="31"/>
        <v/>
      </c>
    </row>
    <row r="203" spans="1:17" ht="15.3" x14ac:dyDescent="0.55000000000000004">
      <c r="A203" s="66">
        <v>154</v>
      </c>
      <c r="B203" s="59"/>
      <c r="C203" s="60"/>
      <c r="D203" s="60"/>
      <c r="E203" s="12" t="str" cm="1">
        <f t="array" ref="E203">_xlfn.XLOOKUP(1,($B$6:$B$17=C203)*($C$6:$C$17=D203),$D$6:$D$17,"",0)</f>
        <v/>
      </c>
      <c r="F203" s="60"/>
      <c r="G203" s="73"/>
      <c r="H203" s="13" t="str">
        <f t="shared" si="29"/>
        <v/>
      </c>
      <c r="I203" s="75" t="str">
        <f t="shared" si="22"/>
        <v/>
      </c>
      <c r="J203" s="13" t="str">
        <f t="shared" si="30"/>
        <v/>
      </c>
      <c r="K203" s="93" t="str">
        <f t="shared" si="23"/>
        <v/>
      </c>
      <c r="L203" s="92" t="str">
        <f t="shared" si="24"/>
        <v/>
      </c>
      <c r="M203" s="92" t="str">
        <f t="shared" si="25"/>
        <v/>
      </c>
      <c r="N203" s="92" t="str">
        <f t="shared" si="26"/>
        <v/>
      </c>
      <c r="O203" s="76" t="str">
        <f t="shared" si="27"/>
        <v/>
      </c>
      <c r="P203" s="77" t="str">
        <f t="shared" si="28"/>
        <v/>
      </c>
      <c r="Q203" s="69" t="str">
        <f t="shared" si="31"/>
        <v/>
      </c>
    </row>
    <row r="204" spans="1:17" ht="15.3" x14ac:dyDescent="0.55000000000000004">
      <c r="A204" s="66">
        <v>155</v>
      </c>
      <c r="B204" s="59"/>
      <c r="C204" s="60"/>
      <c r="D204" s="60"/>
      <c r="E204" s="12" t="str" cm="1">
        <f t="array" ref="E204">_xlfn.XLOOKUP(1,($B$6:$B$17=C204)*($C$6:$C$17=D204),$D$6:$D$17,"",0)</f>
        <v/>
      </c>
      <c r="F204" s="60"/>
      <c r="G204" s="73"/>
      <c r="H204" s="13" t="str">
        <f t="shared" si="29"/>
        <v/>
      </c>
      <c r="I204" s="75" t="str">
        <f t="shared" si="22"/>
        <v/>
      </c>
      <c r="J204" s="13" t="str">
        <f t="shared" si="30"/>
        <v/>
      </c>
      <c r="K204" s="93" t="str">
        <f t="shared" si="23"/>
        <v/>
      </c>
      <c r="L204" s="92" t="str">
        <f t="shared" si="24"/>
        <v/>
      </c>
      <c r="M204" s="92" t="str">
        <f t="shared" si="25"/>
        <v/>
      </c>
      <c r="N204" s="92" t="str">
        <f t="shared" si="26"/>
        <v/>
      </c>
      <c r="O204" s="76" t="str">
        <f t="shared" si="27"/>
        <v/>
      </c>
      <c r="P204" s="77" t="str">
        <f t="shared" si="28"/>
        <v/>
      </c>
      <c r="Q204" s="69" t="str">
        <f t="shared" si="31"/>
        <v/>
      </c>
    </row>
    <row r="205" spans="1:17" ht="15.3" x14ac:dyDescent="0.55000000000000004">
      <c r="A205" s="66">
        <v>156</v>
      </c>
      <c r="B205" s="59"/>
      <c r="C205" s="60"/>
      <c r="D205" s="60"/>
      <c r="E205" s="12" t="str" cm="1">
        <f t="array" ref="E205">_xlfn.XLOOKUP(1,($B$6:$B$17=C205)*($C$6:$C$17=D205),$D$6:$D$17,"",0)</f>
        <v/>
      </c>
      <c r="F205" s="60"/>
      <c r="G205" s="73"/>
      <c r="H205" s="13" t="str">
        <f t="shared" si="29"/>
        <v/>
      </c>
      <c r="I205" s="75" t="str">
        <f t="shared" si="22"/>
        <v/>
      </c>
      <c r="J205" s="13" t="str">
        <f t="shared" si="30"/>
        <v/>
      </c>
      <c r="K205" s="93" t="str">
        <f t="shared" si="23"/>
        <v/>
      </c>
      <c r="L205" s="92" t="str">
        <f t="shared" si="24"/>
        <v/>
      </c>
      <c r="M205" s="92" t="str">
        <f t="shared" si="25"/>
        <v/>
      </c>
      <c r="N205" s="92" t="str">
        <f t="shared" si="26"/>
        <v/>
      </c>
      <c r="O205" s="76" t="str">
        <f t="shared" si="27"/>
        <v/>
      </c>
      <c r="P205" s="77" t="str">
        <f t="shared" si="28"/>
        <v/>
      </c>
      <c r="Q205" s="69" t="str">
        <f t="shared" si="31"/>
        <v/>
      </c>
    </row>
    <row r="206" spans="1:17" ht="15.3" x14ac:dyDescent="0.55000000000000004">
      <c r="A206" s="66">
        <v>157</v>
      </c>
      <c r="B206" s="59"/>
      <c r="C206" s="60"/>
      <c r="D206" s="60"/>
      <c r="E206" s="12" t="str" cm="1">
        <f t="array" ref="E206">_xlfn.XLOOKUP(1,($B$6:$B$17=C206)*($C$6:$C$17=D206),$D$6:$D$17,"",0)</f>
        <v/>
      </c>
      <c r="F206" s="60"/>
      <c r="G206" s="73"/>
      <c r="H206" s="13" t="str">
        <f t="shared" si="29"/>
        <v/>
      </c>
      <c r="I206" s="75" t="str">
        <f t="shared" si="22"/>
        <v/>
      </c>
      <c r="J206" s="13" t="str">
        <f t="shared" si="30"/>
        <v/>
      </c>
      <c r="K206" s="93" t="str">
        <f t="shared" si="23"/>
        <v/>
      </c>
      <c r="L206" s="92" t="str">
        <f t="shared" si="24"/>
        <v/>
      </c>
      <c r="M206" s="92" t="str">
        <f t="shared" si="25"/>
        <v/>
      </c>
      <c r="N206" s="92" t="str">
        <f t="shared" si="26"/>
        <v/>
      </c>
      <c r="O206" s="76" t="str">
        <f t="shared" si="27"/>
        <v/>
      </c>
      <c r="P206" s="77" t="str">
        <f t="shared" si="28"/>
        <v/>
      </c>
      <c r="Q206" s="69" t="str">
        <f t="shared" si="31"/>
        <v/>
      </c>
    </row>
    <row r="207" spans="1:17" ht="15.3" x14ac:dyDescent="0.55000000000000004">
      <c r="A207" s="66">
        <v>158</v>
      </c>
      <c r="B207" s="59"/>
      <c r="C207" s="60"/>
      <c r="D207" s="60"/>
      <c r="E207" s="12" t="str" cm="1">
        <f t="array" ref="E207">_xlfn.XLOOKUP(1,($B$6:$B$17=C207)*($C$6:$C$17=D207),$D$6:$D$17,"",0)</f>
        <v/>
      </c>
      <c r="F207" s="60"/>
      <c r="G207" s="73"/>
      <c r="H207" s="13" t="str">
        <f t="shared" si="29"/>
        <v/>
      </c>
      <c r="I207" s="75" t="str">
        <f t="shared" si="22"/>
        <v/>
      </c>
      <c r="J207" s="13" t="str">
        <f t="shared" si="30"/>
        <v/>
      </c>
      <c r="K207" s="93" t="str">
        <f t="shared" si="23"/>
        <v/>
      </c>
      <c r="L207" s="92" t="str">
        <f t="shared" si="24"/>
        <v/>
      </c>
      <c r="M207" s="92" t="str">
        <f t="shared" si="25"/>
        <v/>
      </c>
      <c r="N207" s="92" t="str">
        <f t="shared" si="26"/>
        <v/>
      </c>
      <c r="O207" s="76" t="str">
        <f t="shared" si="27"/>
        <v/>
      </c>
      <c r="P207" s="77" t="str">
        <f t="shared" si="28"/>
        <v/>
      </c>
      <c r="Q207" s="69" t="str">
        <f t="shared" si="31"/>
        <v/>
      </c>
    </row>
    <row r="208" spans="1:17" ht="15.3" x14ac:dyDescent="0.55000000000000004">
      <c r="A208" s="66">
        <v>159</v>
      </c>
      <c r="B208" s="59"/>
      <c r="C208" s="60"/>
      <c r="D208" s="60"/>
      <c r="E208" s="12" t="str" cm="1">
        <f t="array" ref="E208">_xlfn.XLOOKUP(1,($B$6:$B$17=C208)*($C$6:$C$17=D208),$D$6:$D$17,"",0)</f>
        <v/>
      </c>
      <c r="F208" s="60"/>
      <c r="G208" s="73"/>
      <c r="H208" s="13" t="str">
        <f t="shared" si="29"/>
        <v/>
      </c>
      <c r="I208" s="75" t="str">
        <f t="shared" si="22"/>
        <v/>
      </c>
      <c r="J208" s="13" t="str">
        <f t="shared" si="30"/>
        <v/>
      </c>
      <c r="K208" s="93" t="str">
        <f t="shared" si="23"/>
        <v/>
      </c>
      <c r="L208" s="92" t="str">
        <f t="shared" si="24"/>
        <v/>
      </c>
      <c r="M208" s="92" t="str">
        <f t="shared" si="25"/>
        <v/>
      </c>
      <c r="N208" s="92" t="str">
        <f t="shared" si="26"/>
        <v/>
      </c>
      <c r="O208" s="76" t="str">
        <f t="shared" si="27"/>
        <v/>
      </c>
      <c r="P208" s="77" t="str">
        <f t="shared" si="28"/>
        <v/>
      </c>
      <c r="Q208" s="69" t="str">
        <f t="shared" si="31"/>
        <v/>
      </c>
    </row>
    <row r="209" spans="1:17" ht="15.3" x14ac:dyDescent="0.55000000000000004">
      <c r="A209" s="66">
        <v>160</v>
      </c>
      <c r="B209" s="59"/>
      <c r="C209" s="60"/>
      <c r="D209" s="60"/>
      <c r="E209" s="12" t="str" cm="1">
        <f t="array" ref="E209">_xlfn.XLOOKUP(1,($B$6:$B$17=C209)*($C$6:$C$17=D209),$D$6:$D$17,"",0)</f>
        <v/>
      </c>
      <c r="F209" s="60"/>
      <c r="G209" s="73"/>
      <c r="H209" s="13" t="str">
        <f t="shared" si="29"/>
        <v/>
      </c>
      <c r="I209" s="75" t="str">
        <f t="shared" si="22"/>
        <v/>
      </c>
      <c r="J209" s="13" t="str">
        <f t="shared" si="30"/>
        <v/>
      </c>
      <c r="K209" s="93" t="str">
        <f t="shared" si="23"/>
        <v/>
      </c>
      <c r="L209" s="92" t="str">
        <f t="shared" si="24"/>
        <v/>
      </c>
      <c r="M209" s="92" t="str">
        <f t="shared" si="25"/>
        <v/>
      </c>
      <c r="N209" s="92" t="str">
        <f t="shared" si="26"/>
        <v/>
      </c>
      <c r="O209" s="76" t="str">
        <f t="shared" si="27"/>
        <v/>
      </c>
      <c r="P209" s="77" t="str">
        <f t="shared" si="28"/>
        <v/>
      </c>
      <c r="Q209" s="69" t="str">
        <f t="shared" si="31"/>
        <v/>
      </c>
    </row>
    <row r="210" spans="1:17" ht="15.3" x14ac:dyDescent="0.55000000000000004">
      <c r="A210" s="66">
        <v>161</v>
      </c>
      <c r="B210" s="59"/>
      <c r="C210" s="60"/>
      <c r="D210" s="60"/>
      <c r="E210" s="12" t="str" cm="1">
        <f t="array" ref="E210">_xlfn.XLOOKUP(1,($B$6:$B$17=C210)*($C$6:$C$17=D210),$D$6:$D$17,"",0)</f>
        <v/>
      </c>
      <c r="F210" s="60"/>
      <c r="G210" s="73"/>
      <c r="H210" s="13" t="str">
        <f t="shared" si="29"/>
        <v/>
      </c>
      <c r="I210" s="75" t="str">
        <f t="shared" si="22"/>
        <v/>
      </c>
      <c r="J210" s="13" t="str">
        <f t="shared" si="30"/>
        <v/>
      </c>
      <c r="K210" s="93" t="str">
        <f t="shared" si="23"/>
        <v/>
      </c>
      <c r="L210" s="92" t="str">
        <f t="shared" si="24"/>
        <v/>
      </c>
      <c r="M210" s="92" t="str">
        <f t="shared" si="25"/>
        <v/>
      </c>
      <c r="N210" s="92" t="str">
        <f t="shared" si="26"/>
        <v/>
      </c>
      <c r="O210" s="76" t="str">
        <f t="shared" si="27"/>
        <v/>
      </c>
      <c r="P210" s="77" t="str">
        <f t="shared" si="28"/>
        <v/>
      </c>
      <c r="Q210" s="69" t="str">
        <f t="shared" si="31"/>
        <v/>
      </c>
    </row>
    <row r="211" spans="1:17" ht="15.3" x14ac:dyDescent="0.55000000000000004">
      <c r="A211" s="66">
        <v>162</v>
      </c>
      <c r="B211" s="59"/>
      <c r="C211" s="60"/>
      <c r="D211" s="60"/>
      <c r="E211" s="12" t="str" cm="1">
        <f t="array" ref="E211">_xlfn.XLOOKUP(1,($B$6:$B$17=C211)*($C$6:$C$17=D211),$D$6:$D$17,"",0)</f>
        <v/>
      </c>
      <c r="F211" s="60"/>
      <c r="G211" s="73"/>
      <c r="H211" s="13" t="str">
        <f t="shared" si="29"/>
        <v/>
      </c>
      <c r="I211" s="75" t="str">
        <f t="shared" si="22"/>
        <v/>
      </c>
      <c r="J211" s="13" t="str">
        <f t="shared" si="30"/>
        <v/>
      </c>
      <c r="K211" s="93" t="str">
        <f t="shared" si="23"/>
        <v/>
      </c>
      <c r="L211" s="92" t="str">
        <f t="shared" si="24"/>
        <v/>
      </c>
      <c r="M211" s="92" t="str">
        <f t="shared" si="25"/>
        <v/>
      </c>
      <c r="N211" s="92" t="str">
        <f t="shared" si="26"/>
        <v/>
      </c>
      <c r="O211" s="76" t="str">
        <f t="shared" si="27"/>
        <v/>
      </c>
      <c r="P211" s="77" t="str">
        <f t="shared" si="28"/>
        <v/>
      </c>
      <c r="Q211" s="69" t="str">
        <f t="shared" si="31"/>
        <v/>
      </c>
    </row>
    <row r="212" spans="1:17" ht="15.3" x14ac:dyDescent="0.55000000000000004">
      <c r="A212" s="66">
        <v>163</v>
      </c>
      <c r="B212" s="59"/>
      <c r="C212" s="60"/>
      <c r="D212" s="60"/>
      <c r="E212" s="12" t="str" cm="1">
        <f t="array" ref="E212">_xlfn.XLOOKUP(1,($B$6:$B$17=C212)*($C$6:$C$17=D212),$D$6:$D$17,"",0)</f>
        <v/>
      </c>
      <c r="F212" s="60"/>
      <c r="G212" s="73"/>
      <c r="H212" s="13" t="str">
        <f t="shared" si="29"/>
        <v/>
      </c>
      <c r="I212" s="75" t="str">
        <f t="shared" si="22"/>
        <v/>
      </c>
      <c r="J212" s="13" t="str">
        <f t="shared" si="30"/>
        <v/>
      </c>
      <c r="K212" s="93" t="str">
        <f t="shared" si="23"/>
        <v/>
      </c>
      <c r="L212" s="92" t="str">
        <f t="shared" si="24"/>
        <v/>
      </c>
      <c r="M212" s="92" t="str">
        <f t="shared" si="25"/>
        <v/>
      </c>
      <c r="N212" s="92" t="str">
        <f t="shared" si="26"/>
        <v/>
      </c>
      <c r="O212" s="76" t="str">
        <f t="shared" si="27"/>
        <v/>
      </c>
      <c r="P212" s="77" t="str">
        <f t="shared" si="28"/>
        <v/>
      </c>
      <c r="Q212" s="69" t="str">
        <f t="shared" si="31"/>
        <v/>
      </c>
    </row>
    <row r="213" spans="1:17" ht="15.3" x14ac:dyDescent="0.55000000000000004">
      <c r="A213" s="66">
        <v>164</v>
      </c>
      <c r="B213" s="59"/>
      <c r="C213" s="60"/>
      <c r="D213" s="60"/>
      <c r="E213" s="12" t="str" cm="1">
        <f t="array" ref="E213">_xlfn.XLOOKUP(1,($B$6:$B$17=C213)*($C$6:$C$17=D213),$D$6:$D$17,"",0)</f>
        <v/>
      </c>
      <c r="F213" s="60"/>
      <c r="G213" s="73"/>
      <c r="H213" s="13" t="str">
        <f t="shared" si="29"/>
        <v/>
      </c>
      <c r="I213" s="75" t="str">
        <f t="shared" si="22"/>
        <v/>
      </c>
      <c r="J213" s="13" t="str">
        <f t="shared" si="30"/>
        <v/>
      </c>
      <c r="K213" s="93" t="str">
        <f t="shared" si="23"/>
        <v/>
      </c>
      <c r="L213" s="92" t="str">
        <f t="shared" si="24"/>
        <v/>
      </c>
      <c r="M213" s="92" t="str">
        <f t="shared" si="25"/>
        <v/>
      </c>
      <c r="N213" s="92" t="str">
        <f t="shared" si="26"/>
        <v/>
      </c>
      <c r="O213" s="76" t="str">
        <f t="shared" si="27"/>
        <v/>
      </c>
      <c r="P213" s="77" t="str">
        <f t="shared" si="28"/>
        <v/>
      </c>
      <c r="Q213" s="69" t="str">
        <f t="shared" si="31"/>
        <v/>
      </c>
    </row>
    <row r="214" spans="1:17" ht="15.3" x14ac:dyDescent="0.55000000000000004">
      <c r="A214" s="66">
        <v>165</v>
      </c>
      <c r="B214" s="59"/>
      <c r="C214" s="60"/>
      <c r="D214" s="60"/>
      <c r="E214" s="12" t="str" cm="1">
        <f t="array" ref="E214">_xlfn.XLOOKUP(1,($B$6:$B$17=C214)*($C$6:$C$17=D214),$D$6:$D$17,"",0)</f>
        <v/>
      </c>
      <c r="F214" s="60"/>
      <c r="G214" s="73"/>
      <c r="H214" s="13" t="str">
        <f t="shared" si="29"/>
        <v/>
      </c>
      <c r="I214" s="75" t="str">
        <f t="shared" si="22"/>
        <v/>
      </c>
      <c r="J214" s="13" t="str">
        <f t="shared" si="30"/>
        <v/>
      </c>
      <c r="K214" s="93" t="str">
        <f t="shared" si="23"/>
        <v/>
      </c>
      <c r="L214" s="92" t="str">
        <f t="shared" si="24"/>
        <v/>
      </c>
      <c r="M214" s="92" t="str">
        <f t="shared" si="25"/>
        <v/>
      </c>
      <c r="N214" s="92" t="str">
        <f t="shared" si="26"/>
        <v/>
      </c>
      <c r="O214" s="76" t="str">
        <f t="shared" si="27"/>
        <v/>
      </c>
      <c r="P214" s="77" t="str">
        <f t="shared" si="28"/>
        <v/>
      </c>
      <c r="Q214" s="69" t="str">
        <f t="shared" si="31"/>
        <v/>
      </c>
    </row>
    <row r="215" spans="1:17" ht="15.3" x14ac:dyDescent="0.55000000000000004">
      <c r="A215" s="66">
        <v>166</v>
      </c>
      <c r="B215" s="59"/>
      <c r="C215" s="60"/>
      <c r="D215" s="60"/>
      <c r="E215" s="12" t="str" cm="1">
        <f t="array" ref="E215">_xlfn.XLOOKUP(1,($B$6:$B$17=C215)*($C$6:$C$17=D215),$D$6:$D$17,"",0)</f>
        <v/>
      </c>
      <c r="F215" s="60"/>
      <c r="G215" s="73"/>
      <c r="H215" s="13" t="str">
        <f t="shared" si="29"/>
        <v/>
      </c>
      <c r="I215" s="75" t="str">
        <f t="shared" si="22"/>
        <v/>
      </c>
      <c r="J215" s="13" t="str">
        <f t="shared" si="30"/>
        <v/>
      </c>
      <c r="K215" s="93" t="str">
        <f t="shared" si="23"/>
        <v/>
      </c>
      <c r="L215" s="92" t="str">
        <f t="shared" si="24"/>
        <v/>
      </c>
      <c r="M215" s="92" t="str">
        <f t="shared" si="25"/>
        <v/>
      </c>
      <c r="N215" s="92" t="str">
        <f t="shared" si="26"/>
        <v/>
      </c>
      <c r="O215" s="76" t="str">
        <f t="shared" si="27"/>
        <v/>
      </c>
      <c r="P215" s="77" t="str">
        <f t="shared" si="28"/>
        <v/>
      </c>
      <c r="Q215" s="69" t="str">
        <f t="shared" si="31"/>
        <v/>
      </c>
    </row>
    <row r="216" spans="1:17" ht="15.3" x14ac:dyDescent="0.55000000000000004">
      <c r="A216" s="66">
        <v>167</v>
      </c>
      <c r="B216" s="59"/>
      <c r="C216" s="60"/>
      <c r="D216" s="60"/>
      <c r="E216" s="12" t="str" cm="1">
        <f t="array" ref="E216">_xlfn.XLOOKUP(1,($B$6:$B$17=C216)*($C$6:$C$17=D216),$D$6:$D$17,"",0)</f>
        <v/>
      </c>
      <c r="F216" s="60"/>
      <c r="G216" s="73"/>
      <c r="H216" s="13" t="str">
        <f t="shared" si="29"/>
        <v/>
      </c>
      <c r="I216" s="75" t="str">
        <f t="shared" si="22"/>
        <v/>
      </c>
      <c r="J216" s="13" t="str">
        <f t="shared" si="30"/>
        <v/>
      </c>
      <c r="K216" s="93" t="str">
        <f t="shared" si="23"/>
        <v/>
      </c>
      <c r="L216" s="92" t="str">
        <f t="shared" si="24"/>
        <v/>
      </c>
      <c r="M216" s="92" t="str">
        <f t="shared" si="25"/>
        <v/>
      </c>
      <c r="N216" s="92" t="str">
        <f t="shared" si="26"/>
        <v/>
      </c>
      <c r="O216" s="76" t="str">
        <f t="shared" si="27"/>
        <v/>
      </c>
      <c r="P216" s="77" t="str">
        <f t="shared" si="28"/>
        <v/>
      </c>
      <c r="Q216" s="69" t="str">
        <f t="shared" si="31"/>
        <v/>
      </c>
    </row>
    <row r="217" spans="1:17" ht="15.3" x14ac:dyDescent="0.55000000000000004">
      <c r="A217" s="66">
        <v>168</v>
      </c>
      <c r="B217" s="59"/>
      <c r="C217" s="60"/>
      <c r="D217" s="60"/>
      <c r="E217" s="12" t="str" cm="1">
        <f t="array" ref="E217">_xlfn.XLOOKUP(1,($B$6:$B$17=C217)*($C$6:$C$17=D217),$D$6:$D$17,"",0)</f>
        <v/>
      </c>
      <c r="F217" s="60"/>
      <c r="G217" s="73"/>
      <c r="H217" s="13" t="str">
        <f t="shared" si="29"/>
        <v/>
      </c>
      <c r="I217" s="75" t="str">
        <f t="shared" si="22"/>
        <v/>
      </c>
      <c r="J217" s="13" t="str">
        <f t="shared" si="30"/>
        <v/>
      </c>
      <c r="K217" s="93" t="str">
        <f t="shared" si="23"/>
        <v/>
      </c>
      <c r="L217" s="92" t="str">
        <f t="shared" si="24"/>
        <v/>
      </c>
      <c r="M217" s="92" t="str">
        <f t="shared" si="25"/>
        <v/>
      </c>
      <c r="N217" s="92" t="str">
        <f t="shared" si="26"/>
        <v/>
      </c>
      <c r="O217" s="76" t="str">
        <f t="shared" si="27"/>
        <v/>
      </c>
      <c r="P217" s="77" t="str">
        <f t="shared" si="28"/>
        <v/>
      </c>
      <c r="Q217" s="69" t="str">
        <f t="shared" si="31"/>
        <v/>
      </c>
    </row>
    <row r="218" spans="1:17" ht="15.3" x14ac:dyDescent="0.55000000000000004">
      <c r="A218" s="66">
        <v>169</v>
      </c>
      <c r="B218" s="59"/>
      <c r="C218" s="60"/>
      <c r="D218" s="60"/>
      <c r="E218" s="12" t="str" cm="1">
        <f t="array" ref="E218">_xlfn.XLOOKUP(1,($B$6:$B$17=C218)*($C$6:$C$17=D218),$D$6:$D$17,"",0)</f>
        <v/>
      </c>
      <c r="F218" s="60"/>
      <c r="G218" s="73"/>
      <c r="H218" s="13" t="str">
        <f t="shared" si="29"/>
        <v/>
      </c>
      <c r="I218" s="75" t="str">
        <f t="shared" si="22"/>
        <v/>
      </c>
      <c r="J218" s="13" t="str">
        <f t="shared" si="30"/>
        <v/>
      </c>
      <c r="K218" s="93" t="str">
        <f t="shared" si="23"/>
        <v/>
      </c>
      <c r="L218" s="92" t="str">
        <f t="shared" si="24"/>
        <v/>
      </c>
      <c r="M218" s="92" t="str">
        <f t="shared" si="25"/>
        <v/>
      </c>
      <c r="N218" s="92" t="str">
        <f t="shared" si="26"/>
        <v/>
      </c>
      <c r="O218" s="76" t="str">
        <f t="shared" si="27"/>
        <v/>
      </c>
      <c r="P218" s="77" t="str">
        <f t="shared" si="28"/>
        <v/>
      </c>
      <c r="Q218" s="69" t="str">
        <f t="shared" si="31"/>
        <v/>
      </c>
    </row>
    <row r="219" spans="1:17" ht="15.3" x14ac:dyDescent="0.55000000000000004">
      <c r="A219" s="66">
        <v>170</v>
      </c>
      <c r="B219" s="59"/>
      <c r="C219" s="60"/>
      <c r="D219" s="60"/>
      <c r="E219" s="12" t="str" cm="1">
        <f t="array" ref="E219">_xlfn.XLOOKUP(1,($B$6:$B$17=C219)*($C$6:$C$17=D219),$D$6:$D$17,"",0)</f>
        <v/>
      </c>
      <c r="F219" s="60"/>
      <c r="G219" s="73"/>
      <c r="H219" s="13" t="str">
        <f t="shared" si="29"/>
        <v/>
      </c>
      <c r="I219" s="75" t="str">
        <f t="shared" si="22"/>
        <v/>
      </c>
      <c r="J219" s="13" t="str">
        <f t="shared" si="30"/>
        <v/>
      </c>
      <c r="K219" s="93" t="str">
        <f t="shared" si="23"/>
        <v/>
      </c>
      <c r="L219" s="92" t="str">
        <f t="shared" si="24"/>
        <v/>
      </c>
      <c r="M219" s="92" t="str">
        <f t="shared" si="25"/>
        <v/>
      </c>
      <c r="N219" s="92" t="str">
        <f t="shared" si="26"/>
        <v/>
      </c>
      <c r="O219" s="76" t="str">
        <f t="shared" si="27"/>
        <v/>
      </c>
      <c r="P219" s="77" t="str">
        <f t="shared" si="28"/>
        <v/>
      </c>
      <c r="Q219" s="69" t="str">
        <f t="shared" si="31"/>
        <v/>
      </c>
    </row>
    <row r="220" spans="1:17" ht="15.3" x14ac:dyDescent="0.55000000000000004">
      <c r="A220" s="66">
        <v>171</v>
      </c>
      <c r="B220" s="59"/>
      <c r="C220" s="60"/>
      <c r="D220" s="60"/>
      <c r="E220" s="12" t="str" cm="1">
        <f t="array" ref="E220">_xlfn.XLOOKUP(1,($B$6:$B$17=C220)*($C$6:$C$17=D220),$D$6:$D$17,"",0)</f>
        <v/>
      </c>
      <c r="F220" s="60"/>
      <c r="G220" s="73"/>
      <c r="H220" s="13" t="str">
        <f t="shared" si="29"/>
        <v/>
      </c>
      <c r="I220" s="75" t="str">
        <f t="shared" si="22"/>
        <v/>
      </c>
      <c r="J220" s="13" t="str">
        <f t="shared" si="30"/>
        <v/>
      </c>
      <c r="K220" s="93" t="str">
        <f t="shared" si="23"/>
        <v/>
      </c>
      <c r="L220" s="92" t="str">
        <f t="shared" si="24"/>
        <v/>
      </c>
      <c r="M220" s="92" t="str">
        <f t="shared" si="25"/>
        <v/>
      </c>
      <c r="N220" s="92" t="str">
        <f t="shared" si="26"/>
        <v/>
      </c>
      <c r="O220" s="76" t="str">
        <f t="shared" si="27"/>
        <v/>
      </c>
      <c r="P220" s="77" t="str">
        <f t="shared" si="28"/>
        <v/>
      </c>
      <c r="Q220" s="69" t="str">
        <f t="shared" si="31"/>
        <v/>
      </c>
    </row>
    <row r="221" spans="1:17" ht="15.3" x14ac:dyDescent="0.55000000000000004">
      <c r="A221" s="66">
        <v>172</v>
      </c>
      <c r="B221" s="59"/>
      <c r="C221" s="60"/>
      <c r="D221" s="60"/>
      <c r="E221" s="12" t="str" cm="1">
        <f t="array" ref="E221">_xlfn.XLOOKUP(1,($B$6:$B$17=C221)*($C$6:$C$17=D221),$D$6:$D$17,"",0)</f>
        <v/>
      </c>
      <c r="F221" s="60"/>
      <c r="G221" s="73"/>
      <c r="H221" s="13" t="str">
        <f t="shared" si="29"/>
        <v/>
      </c>
      <c r="I221" s="75" t="str">
        <f t="shared" si="22"/>
        <v/>
      </c>
      <c r="J221" s="13" t="str">
        <f t="shared" si="30"/>
        <v/>
      </c>
      <c r="K221" s="93" t="str">
        <f t="shared" si="23"/>
        <v/>
      </c>
      <c r="L221" s="92" t="str">
        <f t="shared" si="24"/>
        <v/>
      </c>
      <c r="M221" s="92" t="str">
        <f t="shared" si="25"/>
        <v/>
      </c>
      <c r="N221" s="92" t="str">
        <f t="shared" si="26"/>
        <v/>
      </c>
      <c r="O221" s="76" t="str">
        <f t="shared" si="27"/>
        <v/>
      </c>
      <c r="P221" s="77" t="str">
        <f t="shared" si="28"/>
        <v/>
      </c>
      <c r="Q221" s="69" t="str">
        <f t="shared" si="31"/>
        <v/>
      </c>
    </row>
    <row r="222" spans="1:17" ht="15.3" x14ac:dyDescent="0.55000000000000004">
      <c r="A222" s="66">
        <v>173</v>
      </c>
      <c r="B222" s="59"/>
      <c r="C222" s="60"/>
      <c r="D222" s="60"/>
      <c r="E222" s="12" t="str" cm="1">
        <f t="array" ref="E222">_xlfn.XLOOKUP(1,($B$6:$B$17=C222)*($C$6:$C$17=D222),$D$6:$D$17,"",0)</f>
        <v/>
      </c>
      <c r="F222" s="60"/>
      <c r="G222" s="73"/>
      <c r="H222" s="13" t="str">
        <f t="shared" si="29"/>
        <v/>
      </c>
      <c r="I222" s="75" t="str">
        <f t="shared" si="22"/>
        <v/>
      </c>
      <c r="J222" s="13" t="str">
        <f t="shared" si="30"/>
        <v/>
      </c>
      <c r="K222" s="93" t="str">
        <f t="shared" si="23"/>
        <v/>
      </c>
      <c r="L222" s="92" t="str">
        <f t="shared" si="24"/>
        <v/>
      </c>
      <c r="M222" s="92" t="str">
        <f t="shared" si="25"/>
        <v/>
      </c>
      <c r="N222" s="92" t="str">
        <f t="shared" si="26"/>
        <v/>
      </c>
      <c r="O222" s="76" t="str">
        <f t="shared" si="27"/>
        <v/>
      </c>
      <c r="P222" s="77" t="str">
        <f t="shared" si="28"/>
        <v/>
      </c>
      <c r="Q222" s="69" t="str">
        <f t="shared" si="31"/>
        <v/>
      </c>
    </row>
    <row r="223" spans="1:17" ht="15.3" x14ac:dyDescent="0.55000000000000004">
      <c r="A223" s="66">
        <v>174</v>
      </c>
      <c r="B223" s="59"/>
      <c r="C223" s="60"/>
      <c r="D223" s="60"/>
      <c r="E223" s="12" t="str" cm="1">
        <f t="array" ref="E223">_xlfn.XLOOKUP(1,($B$6:$B$17=C223)*($C$6:$C$17=D223),$D$6:$D$17,"",0)</f>
        <v/>
      </c>
      <c r="F223" s="60"/>
      <c r="G223" s="73"/>
      <c r="H223" s="13" t="str">
        <f t="shared" si="29"/>
        <v/>
      </c>
      <c r="I223" s="75" t="str">
        <f t="shared" si="22"/>
        <v/>
      </c>
      <c r="J223" s="13" t="str">
        <f t="shared" si="30"/>
        <v/>
      </c>
      <c r="K223" s="93" t="str">
        <f t="shared" si="23"/>
        <v/>
      </c>
      <c r="L223" s="92" t="str">
        <f t="shared" si="24"/>
        <v/>
      </c>
      <c r="M223" s="92" t="str">
        <f t="shared" si="25"/>
        <v/>
      </c>
      <c r="N223" s="92" t="str">
        <f t="shared" si="26"/>
        <v/>
      </c>
      <c r="O223" s="76" t="str">
        <f t="shared" si="27"/>
        <v/>
      </c>
      <c r="P223" s="77" t="str">
        <f t="shared" si="28"/>
        <v/>
      </c>
      <c r="Q223" s="69" t="str">
        <f t="shared" si="31"/>
        <v/>
      </c>
    </row>
    <row r="224" spans="1:17" ht="15.3" x14ac:dyDescent="0.55000000000000004">
      <c r="A224" s="66">
        <v>175</v>
      </c>
      <c r="B224" s="59"/>
      <c r="C224" s="60"/>
      <c r="D224" s="60"/>
      <c r="E224" s="12" t="str" cm="1">
        <f t="array" ref="E224">_xlfn.XLOOKUP(1,($B$6:$B$17=C224)*($C$6:$C$17=D224),$D$6:$D$17,"",0)</f>
        <v/>
      </c>
      <c r="F224" s="60"/>
      <c r="G224" s="73"/>
      <c r="H224" s="13" t="str">
        <f t="shared" si="29"/>
        <v/>
      </c>
      <c r="I224" s="75" t="str">
        <f t="shared" si="22"/>
        <v/>
      </c>
      <c r="J224" s="13" t="str">
        <f t="shared" si="30"/>
        <v/>
      </c>
      <c r="K224" s="93" t="str">
        <f t="shared" si="23"/>
        <v/>
      </c>
      <c r="L224" s="92" t="str">
        <f t="shared" si="24"/>
        <v/>
      </c>
      <c r="M224" s="92" t="str">
        <f t="shared" si="25"/>
        <v/>
      </c>
      <c r="N224" s="92" t="str">
        <f t="shared" si="26"/>
        <v/>
      </c>
      <c r="O224" s="76" t="str">
        <f t="shared" si="27"/>
        <v/>
      </c>
      <c r="P224" s="77" t="str">
        <f t="shared" si="28"/>
        <v/>
      </c>
      <c r="Q224" s="69" t="str">
        <f t="shared" si="31"/>
        <v/>
      </c>
    </row>
    <row r="225" spans="1:17" ht="15.3" x14ac:dyDescent="0.55000000000000004">
      <c r="A225" s="66">
        <v>176</v>
      </c>
      <c r="B225" s="59"/>
      <c r="C225" s="60"/>
      <c r="D225" s="60"/>
      <c r="E225" s="12" t="str" cm="1">
        <f t="array" ref="E225">_xlfn.XLOOKUP(1,($B$6:$B$17=C225)*($C$6:$C$17=D225),$D$6:$D$17,"",0)</f>
        <v/>
      </c>
      <c r="F225" s="60"/>
      <c r="G225" s="73"/>
      <c r="H225" s="13" t="str">
        <f t="shared" si="29"/>
        <v/>
      </c>
      <c r="I225" s="75" t="str">
        <f t="shared" si="22"/>
        <v/>
      </c>
      <c r="J225" s="13" t="str">
        <f t="shared" si="30"/>
        <v/>
      </c>
      <c r="K225" s="93" t="str">
        <f t="shared" si="23"/>
        <v/>
      </c>
      <c r="L225" s="92" t="str">
        <f t="shared" si="24"/>
        <v/>
      </c>
      <c r="M225" s="92" t="str">
        <f t="shared" si="25"/>
        <v/>
      </c>
      <c r="N225" s="92" t="str">
        <f t="shared" si="26"/>
        <v/>
      </c>
      <c r="O225" s="76" t="str">
        <f t="shared" si="27"/>
        <v/>
      </c>
      <c r="P225" s="77" t="str">
        <f t="shared" si="28"/>
        <v/>
      </c>
      <c r="Q225" s="69" t="str">
        <f t="shared" si="31"/>
        <v/>
      </c>
    </row>
    <row r="226" spans="1:17" ht="15.3" x14ac:dyDescent="0.55000000000000004">
      <c r="A226" s="66">
        <v>177</v>
      </c>
      <c r="B226" s="59"/>
      <c r="C226" s="60"/>
      <c r="D226" s="60"/>
      <c r="E226" s="12" t="str" cm="1">
        <f t="array" ref="E226">_xlfn.XLOOKUP(1,($B$6:$B$17=C226)*($C$6:$C$17=D226),$D$6:$D$17,"",0)</f>
        <v/>
      </c>
      <c r="F226" s="60"/>
      <c r="G226" s="73"/>
      <c r="H226" s="13" t="str">
        <f t="shared" si="29"/>
        <v/>
      </c>
      <c r="I226" s="75" t="str">
        <f t="shared" si="22"/>
        <v/>
      </c>
      <c r="J226" s="13" t="str">
        <f t="shared" si="30"/>
        <v/>
      </c>
      <c r="K226" s="93" t="str">
        <f t="shared" si="23"/>
        <v/>
      </c>
      <c r="L226" s="92" t="str">
        <f t="shared" si="24"/>
        <v/>
      </c>
      <c r="M226" s="92" t="str">
        <f t="shared" si="25"/>
        <v/>
      </c>
      <c r="N226" s="92" t="str">
        <f t="shared" si="26"/>
        <v/>
      </c>
      <c r="O226" s="76" t="str">
        <f t="shared" si="27"/>
        <v/>
      </c>
      <c r="P226" s="77" t="str">
        <f t="shared" si="28"/>
        <v/>
      </c>
      <c r="Q226" s="69" t="str">
        <f t="shared" si="31"/>
        <v/>
      </c>
    </row>
    <row r="227" spans="1:17" ht="15.3" x14ac:dyDescent="0.55000000000000004">
      <c r="A227" s="66">
        <v>178</v>
      </c>
      <c r="B227" s="59"/>
      <c r="C227" s="60"/>
      <c r="D227" s="60"/>
      <c r="E227" s="12" t="str" cm="1">
        <f t="array" ref="E227">_xlfn.XLOOKUP(1,($B$6:$B$17=C227)*($C$6:$C$17=D227),$D$6:$D$17,"",0)</f>
        <v/>
      </c>
      <c r="F227" s="60"/>
      <c r="G227" s="73"/>
      <c r="H227" s="13" t="str">
        <f t="shared" si="29"/>
        <v/>
      </c>
      <c r="I227" s="75" t="str">
        <f t="shared" si="22"/>
        <v/>
      </c>
      <c r="J227" s="13" t="str">
        <f t="shared" si="30"/>
        <v/>
      </c>
      <c r="K227" s="93" t="str">
        <f t="shared" si="23"/>
        <v/>
      </c>
      <c r="L227" s="92" t="str">
        <f t="shared" si="24"/>
        <v/>
      </c>
      <c r="M227" s="92" t="str">
        <f t="shared" si="25"/>
        <v/>
      </c>
      <c r="N227" s="92" t="str">
        <f t="shared" si="26"/>
        <v/>
      </c>
      <c r="O227" s="76" t="str">
        <f t="shared" si="27"/>
        <v/>
      </c>
      <c r="P227" s="77" t="str">
        <f t="shared" si="28"/>
        <v/>
      </c>
      <c r="Q227" s="69" t="str">
        <f t="shared" si="31"/>
        <v/>
      </c>
    </row>
    <row r="228" spans="1:17" ht="15.3" x14ac:dyDescent="0.55000000000000004">
      <c r="A228" s="66">
        <v>179</v>
      </c>
      <c r="B228" s="59"/>
      <c r="C228" s="60"/>
      <c r="D228" s="60"/>
      <c r="E228" s="12" t="str" cm="1">
        <f t="array" ref="E228">_xlfn.XLOOKUP(1,($B$6:$B$17=C228)*($C$6:$C$17=D228),$D$6:$D$17,"",0)</f>
        <v/>
      </c>
      <c r="F228" s="60"/>
      <c r="G228" s="73"/>
      <c r="H228" s="13" t="str">
        <f t="shared" si="29"/>
        <v/>
      </c>
      <c r="I228" s="75" t="str">
        <f t="shared" si="22"/>
        <v/>
      </c>
      <c r="J228" s="13" t="str">
        <f t="shared" si="30"/>
        <v/>
      </c>
      <c r="K228" s="93" t="str">
        <f t="shared" si="23"/>
        <v/>
      </c>
      <c r="L228" s="92" t="str">
        <f t="shared" si="24"/>
        <v/>
      </c>
      <c r="M228" s="92" t="str">
        <f t="shared" si="25"/>
        <v/>
      </c>
      <c r="N228" s="92" t="str">
        <f t="shared" si="26"/>
        <v/>
      </c>
      <c r="O228" s="76" t="str">
        <f t="shared" si="27"/>
        <v/>
      </c>
      <c r="P228" s="77" t="str">
        <f t="shared" si="28"/>
        <v/>
      </c>
      <c r="Q228" s="69" t="str">
        <f t="shared" si="31"/>
        <v/>
      </c>
    </row>
    <row r="229" spans="1:17" ht="15.3" x14ac:dyDescent="0.55000000000000004">
      <c r="A229" s="66">
        <v>180</v>
      </c>
      <c r="B229" s="59"/>
      <c r="C229" s="60"/>
      <c r="D229" s="60"/>
      <c r="E229" s="12" t="str" cm="1">
        <f t="array" ref="E229">_xlfn.XLOOKUP(1,($B$6:$B$17=C229)*($C$6:$C$17=D229),$D$6:$D$17,"",0)</f>
        <v/>
      </c>
      <c r="F229" s="60"/>
      <c r="G229" s="73"/>
      <c r="H229" s="13" t="str">
        <f t="shared" si="29"/>
        <v/>
      </c>
      <c r="I229" s="75" t="str">
        <f t="shared" si="22"/>
        <v/>
      </c>
      <c r="J229" s="13" t="str">
        <f t="shared" si="30"/>
        <v/>
      </c>
      <c r="K229" s="93" t="str">
        <f t="shared" si="23"/>
        <v/>
      </c>
      <c r="L229" s="92" t="str">
        <f t="shared" si="24"/>
        <v/>
      </c>
      <c r="M229" s="92" t="str">
        <f t="shared" si="25"/>
        <v/>
      </c>
      <c r="N229" s="92" t="str">
        <f t="shared" si="26"/>
        <v/>
      </c>
      <c r="O229" s="76" t="str">
        <f t="shared" si="27"/>
        <v/>
      </c>
      <c r="P229" s="77" t="str">
        <f t="shared" si="28"/>
        <v/>
      </c>
      <c r="Q229" s="69" t="str">
        <f t="shared" si="31"/>
        <v/>
      </c>
    </row>
    <row r="230" spans="1:17" ht="15.3" x14ac:dyDescent="0.55000000000000004">
      <c r="A230" s="66">
        <v>181</v>
      </c>
      <c r="B230" s="59"/>
      <c r="C230" s="60"/>
      <c r="D230" s="60"/>
      <c r="E230" s="12" t="str" cm="1">
        <f t="array" ref="E230">_xlfn.XLOOKUP(1,($B$6:$B$17=C230)*($C$6:$C$17=D230),$D$6:$D$17,"",0)</f>
        <v/>
      </c>
      <c r="F230" s="60"/>
      <c r="G230" s="73"/>
      <c r="H230" s="13" t="str">
        <f t="shared" si="29"/>
        <v/>
      </c>
      <c r="I230" s="75" t="str">
        <f t="shared" si="22"/>
        <v/>
      </c>
      <c r="J230" s="13" t="str">
        <f t="shared" si="30"/>
        <v/>
      </c>
      <c r="K230" s="93" t="str">
        <f t="shared" si="23"/>
        <v/>
      </c>
      <c r="L230" s="92" t="str">
        <f t="shared" si="24"/>
        <v/>
      </c>
      <c r="M230" s="92" t="str">
        <f t="shared" si="25"/>
        <v/>
      </c>
      <c r="N230" s="92" t="str">
        <f t="shared" si="26"/>
        <v/>
      </c>
      <c r="O230" s="76" t="str">
        <f t="shared" si="27"/>
        <v/>
      </c>
      <c r="P230" s="77" t="str">
        <f t="shared" si="28"/>
        <v/>
      </c>
      <c r="Q230" s="69" t="str">
        <f t="shared" si="31"/>
        <v/>
      </c>
    </row>
    <row r="231" spans="1:17" ht="15.3" x14ac:dyDescent="0.55000000000000004">
      <c r="A231" s="66">
        <v>182</v>
      </c>
      <c r="B231" s="59"/>
      <c r="C231" s="60"/>
      <c r="D231" s="60"/>
      <c r="E231" s="12" t="str" cm="1">
        <f t="array" ref="E231">_xlfn.XLOOKUP(1,($B$6:$B$17=C231)*($C$6:$C$17=D231),$D$6:$D$17,"",0)</f>
        <v/>
      </c>
      <c r="F231" s="60"/>
      <c r="G231" s="73"/>
      <c r="H231" s="13" t="str">
        <f t="shared" si="29"/>
        <v/>
      </c>
      <c r="I231" s="75" t="str">
        <f t="shared" si="22"/>
        <v/>
      </c>
      <c r="J231" s="13" t="str">
        <f t="shared" si="30"/>
        <v/>
      </c>
      <c r="K231" s="93" t="str">
        <f t="shared" si="23"/>
        <v/>
      </c>
      <c r="L231" s="92" t="str">
        <f t="shared" si="24"/>
        <v/>
      </c>
      <c r="M231" s="92" t="str">
        <f t="shared" si="25"/>
        <v/>
      </c>
      <c r="N231" s="92" t="str">
        <f t="shared" si="26"/>
        <v/>
      </c>
      <c r="O231" s="76" t="str">
        <f t="shared" si="27"/>
        <v/>
      </c>
      <c r="P231" s="77" t="str">
        <f t="shared" si="28"/>
        <v/>
      </c>
      <c r="Q231" s="69" t="str">
        <f t="shared" si="31"/>
        <v/>
      </c>
    </row>
    <row r="232" spans="1:17" ht="15.3" x14ac:dyDescent="0.55000000000000004">
      <c r="A232" s="66">
        <v>183</v>
      </c>
      <c r="B232" s="59"/>
      <c r="C232" s="60"/>
      <c r="D232" s="60"/>
      <c r="E232" s="12" t="str" cm="1">
        <f t="array" ref="E232">_xlfn.XLOOKUP(1,($B$6:$B$17=C232)*($C$6:$C$17=D232),$D$6:$D$17,"",0)</f>
        <v/>
      </c>
      <c r="F232" s="60"/>
      <c r="G232" s="73"/>
      <c r="H232" s="13" t="str">
        <f t="shared" si="29"/>
        <v/>
      </c>
      <c r="I232" s="75" t="str">
        <f t="shared" si="22"/>
        <v/>
      </c>
      <c r="J232" s="13" t="str">
        <f t="shared" si="30"/>
        <v/>
      </c>
      <c r="K232" s="93" t="str">
        <f t="shared" si="23"/>
        <v/>
      </c>
      <c r="L232" s="92" t="str">
        <f t="shared" si="24"/>
        <v/>
      </c>
      <c r="M232" s="92" t="str">
        <f t="shared" si="25"/>
        <v/>
      </c>
      <c r="N232" s="92" t="str">
        <f t="shared" si="26"/>
        <v/>
      </c>
      <c r="O232" s="76" t="str">
        <f t="shared" si="27"/>
        <v/>
      </c>
      <c r="P232" s="77" t="str">
        <f t="shared" si="28"/>
        <v/>
      </c>
      <c r="Q232" s="69" t="str">
        <f t="shared" si="31"/>
        <v/>
      </c>
    </row>
    <row r="233" spans="1:17" ht="15.3" x14ac:dyDescent="0.55000000000000004">
      <c r="A233" s="66">
        <v>184</v>
      </c>
      <c r="B233" s="59"/>
      <c r="C233" s="60"/>
      <c r="D233" s="60"/>
      <c r="E233" s="12" t="str" cm="1">
        <f t="array" ref="E233">_xlfn.XLOOKUP(1,($B$6:$B$17=C233)*($C$6:$C$17=D233),$D$6:$D$17,"",0)</f>
        <v/>
      </c>
      <c r="F233" s="60"/>
      <c r="G233" s="73"/>
      <c r="H233" s="13" t="str">
        <f t="shared" si="29"/>
        <v/>
      </c>
      <c r="I233" s="75" t="str">
        <f t="shared" si="22"/>
        <v/>
      </c>
      <c r="J233" s="13" t="str">
        <f t="shared" si="30"/>
        <v/>
      </c>
      <c r="K233" s="93" t="str">
        <f t="shared" si="23"/>
        <v/>
      </c>
      <c r="L233" s="92" t="str">
        <f t="shared" si="24"/>
        <v/>
      </c>
      <c r="M233" s="92" t="str">
        <f t="shared" si="25"/>
        <v/>
      </c>
      <c r="N233" s="92" t="str">
        <f t="shared" si="26"/>
        <v/>
      </c>
      <c r="O233" s="76" t="str">
        <f t="shared" si="27"/>
        <v/>
      </c>
      <c r="P233" s="77" t="str">
        <f t="shared" si="28"/>
        <v/>
      </c>
      <c r="Q233" s="69" t="str">
        <f t="shared" si="31"/>
        <v/>
      </c>
    </row>
    <row r="234" spans="1:17" ht="15.3" x14ac:dyDescent="0.55000000000000004">
      <c r="A234" s="66">
        <v>185</v>
      </c>
      <c r="B234" s="59"/>
      <c r="C234" s="60"/>
      <c r="D234" s="60"/>
      <c r="E234" s="12" t="str" cm="1">
        <f t="array" ref="E234">_xlfn.XLOOKUP(1,($B$6:$B$17=C234)*($C$6:$C$17=D234),$D$6:$D$17,"",0)</f>
        <v/>
      </c>
      <c r="F234" s="60"/>
      <c r="G234" s="73"/>
      <c r="H234" s="13" t="str">
        <f t="shared" si="29"/>
        <v/>
      </c>
      <c r="I234" s="75" t="str">
        <f t="shared" si="22"/>
        <v/>
      </c>
      <c r="J234" s="13" t="str">
        <f t="shared" si="30"/>
        <v/>
      </c>
      <c r="K234" s="93" t="str">
        <f t="shared" si="23"/>
        <v/>
      </c>
      <c r="L234" s="92" t="str">
        <f t="shared" si="24"/>
        <v/>
      </c>
      <c r="M234" s="92" t="str">
        <f t="shared" si="25"/>
        <v/>
      </c>
      <c r="N234" s="92" t="str">
        <f t="shared" si="26"/>
        <v/>
      </c>
      <c r="O234" s="76" t="str">
        <f t="shared" si="27"/>
        <v/>
      </c>
      <c r="P234" s="77" t="str">
        <f t="shared" si="28"/>
        <v/>
      </c>
      <c r="Q234" s="69" t="str">
        <f t="shared" si="31"/>
        <v/>
      </c>
    </row>
    <row r="235" spans="1:17" ht="15.3" x14ac:dyDescent="0.55000000000000004">
      <c r="A235" s="66">
        <v>186</v>
      </c>
      <c r="B235" s="59"/>
      <c r="C235" s="60"/>
      <c r="D235" s="60"/>
      <c r="E235" s="12" t="str" cm="1">
        <f t="array" ref="E235">_xlfn.XLOOKUP(1,($B$6:$B$17=C235)*($C$6:$C$17=D235),$D$6:$D$17,"",0)</f>
        <v/>
      </c>
      <c r="F235" s="60"/>
      <c r="G235" s="73"/>
      <c r="H235" s="13" t="str">
        <f t="shared" si="29"/>
        <v/>
      </c>
      <c r="I235" s="75" t="str">
        <f t="shared" si="22"/>
        <v/>
      </c>
      <c r="J235" s="13" t="str">
        <f t="shared" si="30"/>
        <v/>
      </c>
      <c r="K235" s="93" t="str">
        <f t="shared" si="23"/>
        <v/>
      </c>
      <c r="L235" s="92" t="str">
        <f t="shared" si="24"/>
        <v/>
      </c>
      <c r="M235" s="92" t="str">
        <f t="shared" si="25"/>
        <v/>
      </c>
      <c r="N235" s="92" t="str">
        <f t="shared" si="26"/>
        <v/>
      </c>
      <c r="O235" s="76" t="str">
        <f t="shared" si="27"/>
        <v/>
      </c>
      <c r="P235" s="77" t="str">
        <f t="shared" si="28"/>
        <v/>
      </c>
      <c r="Q235" s="69" t="str">
        <f t="shared" si="31"/>
        <v/>
      </c>
    </row>
    <row r="236" spans="1:17" ht="15.3" x14ac:dyDescent="0.55000000000000004">
      <c r="A236" s="66">
        <v>187</v>
      </c>
      <c r="B236" s="59"/>
      <c r="C236" s="60"/>
      <c r="D236" s="60"/>
      <c r="E236" s="12" t="str" cm="1">
        <f t="array" ref="E236">_xlfn.XLOOKUP(1,($B$6:$B$17=C236)*($C$6:$C$17=D236),$D$6:$D$17,"",0)</f>
        <v/>
      </c>
      <c r="F236" s="60"/>
      <c r="G236" s="73"/>
      <c r="H236" s="13" t="str">
        <f t="shared" si="29"/>
        <v/>
      </c>
      <c r="I236" s="75" t="str">
        <f t="shared" si="22"/>
        <v/>
      </c>
      <c r="J236" s="13" t="str">
        <f t="shared" si="30"/>
        <v/>
      </c>
      <c r="K236" s="93" t="str">
        <f t="shared" si="23"/>
        <v/>
      </c>
      <c r="L236" s="92" t="str">
        <f t="shared" si="24"/>
        <v/>
      </c>
      <c r="M236" s="92" t="str">
        <f t="shared" si="25"/>
        <v/>
      </c>
      <c r="N236" s="92" t="str">
        <f t="shared" si="26"/>
        <v/>
      </c>
      <c r="O236" s="76" t="str">
        <f t="shared" si="27"/>
        <v/>
      </c>
      <c r="P236" s="77" t="str">
        <f t="shared" si="28"/>
        <v/>
      </c>
      <c r="Q236" s="69" t="str">
        <f t="shared" si="31"/>
        <v/>
      </c>
    </row>
    <row r="237" spans="1:17" ht="15.3" x14ac:dyDescent="0.55000000000000004">
      <c r="A237" s="66">
        <v>188</v>
      </c>
      <c r="B237" s="59"/>
      <c r="C237" s="60"/>
      <c r="D237" s="60"/>
      <c r="E237" s="12" t="str" cm="1">
        <f t="array" ref="E237">_xlfn.XLOOKUP(1,($B$6:$B$17=C237)*($C$6:$C$17=D237),$D$6:$D$17,"",0)</f>
        <v/>
      </c>
      <c r="F237" s="60"/>
      <c r="G237" s="73"/>
      <c r="H237" s="13" t="str">
        <f t="shared" si="29"/>
        <v/>
      </c>
      <c r="I237" s="75" t="str">
        <f t="shared" si="22"/>
        <v/>
      </c>
      <c r="J237" s="13" t="str">
        <f t="shared" si="30"/>
        <v/>
      </c>
      <c r="K237" s="93" t="str">
        <f t="shared" si="23"/>
        <v/>
      </c>
      <c r="L237" s="92" t="str">
        <f t="shared" si="24"/>
        <v/>
      </c>
      <c r="M237" s="92" t="str">
        <f t="shared" si="25"/>
        <v/>
      </c>
      <c r="N237" s="92" t="str">
        <f t="shared" si="26"/>
        <v/>
      </c>
      <c r="O237" s="76" t="str">
        <f t="shared" si="27"/>
        <v/>
      </c>
      <c r="P237" s="77" t="str">
        <f t="shared" si="28"/>
        <v/>
      </c>
      <c r="Q237" s="69" t="str">
        <f t="shared" si="31"/>
        <v/>
      </c>
    </row>
    <row r="238" spans="1:17" ht="15.3" x14ac:dyDescent="0.55000000000000004">
      <c r="A238" s="66">
        <v>189</v>
      </c>
      <c r="B238" s="59"/>
      <c r="C238" s="60"/>
      <c r="D238" s="60"/>
      <c r="E238" s="12" t="str" cm="1">
        <f t="array" ref="E238">_xlfn.XLOOKUP(1,($B$6:$B$17=C238)*($C$6:$C$17=D238),$D$6:$D$17,"",0)</f>
        <v/>
      </c>
      <c r="F238" s="60"/>
      <c r="G238" s="73"/>
      <c r="H238" s="13" t="str">
        <f t="shared" si="29"/>
        <v/>
      </c>
      <c r="I238" s="75" t="str">
        <f t="shared" si="22"/>
        <v/>
      </c>
      <c r="J238" s="13" t="str">
        <f t="shared" si="30"/>
        <v/>
      </c>
      <c r="K238" s="93" t="str">
        <f t="shared" si="23"/>
        <v/>
      </c>
      <c r="L238" s="92" t="str">
        <f t="shared" si="24"/>
        <v/>
      </c>
      <c r="M238" s="92" t="str">
        <f t="shared" si="25"/>
        <v/>
      </c>
      <c r="N238" s="92" t="str">
        <f t="shared" si="26"/>
        <v/>
      </c>
      <c r="O238" s="76" t="str">
        <f t="shared" si="27"/>
        <v/>
      </c>
      <c r="P238" s="77" t="str">
        <f t="shared" si="28"/>
        <v/>
      </c>
      <c r="Q238" s="69" t="str">
        <f t="shared" si="31"/>
        <v/>
      </c>
    </row>
    <row r="239" spans="1:17" ht="15.3" x14ac:dyDescent="0.55000000000000004">
      <c r="A239" s="66">
        <v>190</v>
      </c>
      <c r="B239" s="59"/>
      <c r="C239" s="60"/>
      <c r="D239" s="60"/>
      <c r="E239" s="12" t="str" cm="1">
        <f t="array" ref="E239">_xlfn.XLOOKUP(1,($B$6:$B$17=C239)*($C$6:$C$17=D239),$D$6:$D$17,"",0)</f>
        <v/>
      </c>
      <c r="F239" s="60"/>
      <c r="G239" s="73"/>
      <c r="H239" s="13" t="str">
        <f t="shared" si="29"/>
        <v/>
      </c>
      <c r="I239" s="75" t="str">
        <f t="shared" si="22"/>
        <v/>
      </c>
      <c r="J239" s="13" t="str">
        <f t="shared" si="30"/>
        <v/>
      </c>
      <c r="K239" s="93" t="str">
        <f t="shared" si="23"/>
        <v/>
      </c>
      <c r="L239" s="92" t="str">
        <f t="shared" si="24"/>
        <v/>
      </c>
      <c r="M239" s="92" t="str">
        <f t="shared" si="25"/>
        <v/>
      </c>
      <c r="N239" s="92" t="str">
        <f t="shared" si="26"/>
        <v/>
      </c>
      <c r="O239" s="76" t="str">
        <f t="shared" si="27"/>
        <v/>
      </c>
      <c r="P239" s="77" t="str">
        <f t="shared" si="28"/>
        <v/>
      </c>
      <c r="Q239" s="69" t="str">
        <f t="shared" si="31"/>
        <v/>
      </c>
    </row>
    <row r="240" spans="1:17" ht="15.3" x14ac:dyDescent="0.55000000000000004">
      <c r="A240" s="66">
        <v>191</v>
      </c>
      <c r="B240" s="59"/>
      <c r="C240" s="60"/>
      <c r="D240" s="60"/>
      <c r="E240" s="12" t="str" cm="1">
        <f t="array" ref="E240">_xlfn.XLOOKUP(1,($B$6:$B$17=C240)*($C$6:$C$17=D240),$D$6:$D$17,"",0)</f>
        <v/>
      </c>
      <c r="F240" s="60"/>
      <c r="G240" s="73"/>
      <c r="H240" s="13" t="str">
        <f t="shared" si="29"/>
        <v/>
      </c>
      <c r="I240" s="75" t="str">
        <f t="shared" si="22"/>
        <v/>
      </c>
      <c r="J240" s="13" t="str">
        <f t="shared" si="30"/>
        <v/>
      </c>
      <c r="K240" s="93" t="str">
        <f t="shared" si="23"/>
        <v/>
      </c>
      <c r="L240" s="92" t="str">
        <f t="shared" si="24"/>
        <v/>
      </c>
      <c r="M240" s="92" t="str">
        <f t="shared" si="25"/>
        <v/>
      </c>
      <c r="N240" s="92" t="str">
        <f t="shared" si="26"/>
        <v/>
      </c>
      <c r="O240" s="76" t="str">
        <f t="shared" si="27"/>
        <v/>
      </c>
      <c r="P240" s="77" t="str">
        <f t="shared" si="28"/>
        <v/>
      </c>
      <c r="Q240" s="69" t="str">
        <f t="shared" si="31"/>
        <v/>
      </c>
    </row>
    <row r="241" spans="1:17" ht="15.3" x14ac:dyDescent="0.55000000000000004">
      <c r="A241" s="66">
        <v>192</v>
      </c>
      <c r="B241" s="59"/>
      <c r="C241" s="60"/>
      <c r="D241" s="60"/>
      <c r="E241" s="12" t="str" cm="1">
        <f t="array" ref="E241">_xlfn.XLOOKUP(1,($B$6:$B$17=C241)*($C$6:$C$17=D241),$D$6:$D$17,"",0)</f>
        <v/>
      </c>
      <c r="F241" s="60"/>
      <c r="G241" s="73"/>
      <c r="H241" s="13" t="str">
        <f t="shared" si="29"/>
        <v/>
      </c>
      <c r="I241" s="75" t="str">
        <f t="shared" si="22"/>
        <v/>
      </c>
      <c r="J241" s="13" t="str">
        <f t="shared" si="30"/>
        <v/>
      </c>
      <c r="K241" s="93" t="str">
        <f t="shared" si="23"/>
        <v/>
      </c>
      <c r="L241" s="92" t="str">
        <f t="shared" si="24"/>
        <v/>
      </c>
      <c r="M241" s="92" t="str">
        <f t="shared" si="25"/>
        <v/>
      </c>
      <c r="N241" s="92" t="str">
        <f t="shared" si="26"/>
        <v/>
      </c>
      <c r="O241" s="76" t="str">
        <f t="shared" si="27"/>
        <v/>
      </c>
      <c r="P241" s="77" t="str">
        <f t="shared" si="28"/>
        <v/>
      </c>
      <c r="Q241" s="69" t="str">
        <f t="shared" si="31"/>
        <v/>
      </c>
    </row>
    <row r="242" spans="1:17" ht="15.3" x14ac:dyDescent="0.55000000000000004">
      <c r="A242" s="66">
        <v>193</v>
      </c>
      <c r="B242" s="59"/>
      <c r="C242" s="60"/>
      <c r="D242" s="60"/>
      <c r="E242" s="12" t="str" cm="1">
        <f t="array" ref="E242">_xlfn.XLOOKUP(1,($B$6:$B$17=C242)*($C$6:$C$17=D242),$D$6:$D$17,"",0)</f>
        <v/>
      </c>
      <c r="F242" s="60"/>
      <c r="G242" s="73"/>
      <c r="H242" s="13" t="str">
        <f t="shared" si="29"/>
        <v/>
      </c>
      <c r="I242" s="75" t="str">
        <f t="shared" ref="I242:I305" si="32">IFERROR(H242*G242,"")</f>
        <v/>
      </c>
      <c r="J242" s="13" t="str">
        <f t="shared" si="30"/>
        <v/>
      </c>
      <c r="K242" s="93" t="str">
        <f t="shared" ref="K242:K305" si="33">IFERROR((IF($C$27&lt;0,0,F242/$C$36)),"")</f>
        <v/>
      </c>
      <c r="L242" s="92" t="str">
        <f t="shared" ref="L242:L305" si="34">IFERROR((K242*$C$27*(1-G242)),"")</f>
        <v/>
      </c>
      <c r="M242" s="92" t="str">
        <f t="shared" ref="M242:M305" si="35">IFERROR((K242*$C$27*G242),"")</f>
        <v/>
      </c>
      <c r="N242" s="92" t="str">
        <f t="shared" ref="N242:N305" si="36">IFERROR(L242+M242,"")</f>
        <v/>
      </c>
      <c r="O242" s="76" t="str">
        <f t="shared" ref="O242:O305" si="37">IFERROR(H242+L242,"")</f>
        <v/>
      </c>
      <c r="P242" s="77" t="str">
        <f t="shared" ref="P242:P305" si="38">IFERROR(I242+M242,"")</f>
        <v/>
      </c>
      <c r="Q242" s="69" t="str">
        <f t="shared" si="31"/>
        <v/>
      </c>
    </row>
    <row r="243" spans="1:17" ht="15.3" x14ac:dyDescent="0.55000000000000004">
      <c r="A243" s="66">
        <v>194</v>
      </c>
      <c r="B243" s="59"/>
      <c r="C243" s="60"/>
      <c r="D243" s="60"/>
      <c r="E243" s="12" t="str" cm="1">
        <f t="array" ref="E243">_xlfn.XLOOKUP(1,($B$6:$B$17=C243)*($C$6:$C$17=D243),$D$6:$D$17,"",0)</f>
        <v/>
      </c>
      <c r="F243" s="60"/>
      <c r="G243" s="73"/>
      <c r="H243" s="13" t="str">
        <f t="shared" ref="H243:H306" si="39">IFERROR(E243*F243,"")</f>
        <v/>
      </c>
      <c r="I243" s="75" t="str">
        <f t="shared" si="32"/>
        <v/>
      </c>
      <c r="J243" s="13" t="str">
        <f t="shared" ref="J243:J306" si="40">IFERROR(H243+I243,"")</f>
        <v/>
      </c>
      <c r="K243" s="93" t="str">
        <f t="shared" si="33"/>
        <v/>
      </c>
      <c r="L243" s="92" t="str">
        <f t="shared" si="34"/>
        <v/>
      </c>
      <c r="M243" s="92" t="str">
        <f t="shared" si="35"/>
        <v/>
      </c>
      <c r="N243" s="92" t="str">
        <f t="shared" si="36"/>
        <v/>
      </c>
      <c r="O243" s="76" t="str">
        <f t="shared" si="37"/>
        <v/>
      </c>
      <c r="P243" s="77" t="str">
        <f t="shared" si="38"/>
        <v/>
      </c>
      <c r="Q243" s="69" t="str">
        <f t="shared" ref="Q243:Q306" si="41">IFERROR(O243+P243,"")</f>
        <v/>
      </c>
    </row>
    <row r="244" spans="1:17" ht="15.3" x14ac:dyDescent="0.55000000000000004">
      <c r="A244" s="66">
        <v>195</v>
      </c>
      <c r="B244" s="59"/>
      <c r="C244" s="60"/>
      <c r="D244" s="60"/>
      <c r="E244" s="12" t="str" cm="1">
        <f t="array" ref="E244">_xlfn.XLOOKUP(1,($B$6:$B$17=C244)*($C$6:$C$17=D244),$D$6:$D$17,"",0)</f>
        <v/>
      </c>
      <c r="F244" s="60"/>
      <c r="G244" s="73"/>
      <c r="H244" s="13" t="str">
        <f t="shared" si="39"/>
        <v/>
      </c>
      <c r="I244" s="75" t="str">
        <f t="shared" si="32"/>
        <v/>
      </c>
      <c r="J244" s="13" t="str">
        <f t="shared" si="40"/>
        <v/>
      </c>
      <c r="K244" s="93" t="str">
        <f t="shared" si="33"/>
        <v/>
      </c>
      <c r="L244" s="92" t="str">
        <f t="shared" si="34"/>
        <v/>
      </c>
      <c r="M244" s="92" t="str">
        <f t="shared" si="35"/>
        <v/>
      </c>
      <c r="N244" s="92" t="str">
        <f t="shared" si="36"/>
        <v/>
      </c>
      <c r="O244" s="76" t="str">
        <f t="shared" si="37"/>
        <v/>
      </c>
      <c r="P244" s="77" t="str">
        <f t="shared" si="38"/>
        <v/>
      </c>
      <c r="Q244" s="69" t="str">
        <f t="shared" si="41"/>
        <v/>
      </c>
    </row>
    <row r="245" spans="1:17" ht="15.3" x14ac:dyDescent="0.55000000000000004">
      <c r="A245" s="66">
        <v>196</v>
      </c>
      <c r="B245" s="59"/>
      <c r="C245" s="60"/>
      <c r="D245" s="60"/>
      <c r="E245" s="12" t="str" cm="1">
        <f t="array" ref="E245">_xlfn.XLOOKUP(1,($B$6:$B$17=C245)*($C$6:$C$17=D245),$D$6:$D$17,"",0)</f>
        <v/>
      </c>
      <c r="F245" s="60"/>
      <c r="G245" s="73"/>
      <c r="H245" s="13" t="str">
        <f t="shared" si="39"/>
        <v/>
      </c>
      <c r="I245" s="75" t="str">
        <f t="shared" si="32"/>
        <v/>
      </c>
      <c r="J245" s="13" t="str">
        <f t="shared" si="40"/>
        <v/>
      </c>
      <c r="K245" s="93" t="str">
        <f t="shared" si="33"/>
        <v/>
      </c>
      <c r="L245" s="92" t="str">
        <f t="shared" si="34"/>
        <v/>
      </c>
      <c r="M245" s="92" t="str">
        <f t="shared" si="35"/>
        <v/>
      </c>
      <c r="N245" s="92" t="str">
        <f t="shared" si="36"/>
        <v/>
      </c>
      <c r="O245" s="76" t="str">
        <f t="shared" si="37"/>
        <v/>
      </c>
      <c r="P245" s="77" t="str">
        <f t="shared" si="38"/>
        <v/>
      </c>
      <c r="Q245" s="69" t="str">
        <f t="shared" si="41"/>
        <v/>
      </c>
    </row>
    <row r="246" spans="1:17" ht="15.3" x14ac:dyDescent="0.55000000000000004">
      <c r="A246" s="66">
        <v>197</v>
      </c>
      <c r="B246" s="59"/>
      <c r="C246" s="60"/>
      <c r="D246" s="60"/>
      <c r="E246" s="12" t="str" cm="1">
        <f t="array" ref="E246">_xlfn.XLOOKUP(1,($B$6:$B$17=C246)*($C$6:$C$17=D246),$D$6:$D$17,"",0)</f>
        <v/>
      </c>
      <c r="F246" s="60"/>
      <c r="G246" s="73"/>
      <c r="H246" s="13" t="str">
        <f t="shared" si="39"/>
        <v/>
      </c>
      <c r="I246" s="75" t="str">
        <f t="shared" si="32"/>
        <v/>
      </c>
      <c r="J246" s="13" t="str">
        <f t="shared" si="40"/>
        <v/>
      </c>
      <c r="K246" s="93" t="str">
        <f t="shared" si="33"/>
        <v/>
      </c>
      <c r="L246" s="92" t="str">
        <f t="shared" si="34"/>
        <v/>
      </c>
      <c r="M246" s="92" t="str">
        <f t="shared" si="35"/>
        <v/>
      </c>
      <c r="N246" s="92" t="str">
        <f t="shared" si="36"/>
        <v/>
      </c>
      <c r="O246" s="76" t="str">
        <f t="shared" si="37"/>
        <v/>
      </c>
      <c r="P246" s="77" t="str">
        <f t="shared" si="38"/>
        <v/>
      </c>
      <c r="Q246" s="69" t="str">
        <f t="shared" si="41"/>
        <v/>
      </c>
    </row>
    <row r="247" spans="1:17" ht="15.3" x14ac:dyDescent="0.55000000000000004">
      <c r="A247" s="66">
        <v>198</v>
      </c>
      <c r="B247" s="59"/>
      <c r="C247" s="60"/>
      <c r="D247" s="60"/>
      <c r="E247" s="12" t="str" cm="1">
        <f t="array" ref="E247">_xlfn.XLOOKUP(1,($B$6:$B$17=C247)*($C$6:$C$17=D247),$D$6:$D$17,"",0)</f>
        <v/>
      </c>
      <c r="F247" s="60"/>
      <c r="G247" s="73"/>
      <c r="H247" s="13" t="str">
        <f t="shared" si="39"/>
        <v/>
      </c>
      <c r="I247" s="75" t="str">
        <f t="shared" si="32"/>
        <v/>
      </c>
      <c r="J247" s="13" t="str">
        <f t="shared" si="40"/>
        <v/>
      </c>
      <c r="K247" s="93" t="str">
        <f t="shared" si="33"/>
        <v/>
      </c>
      <c r="L247" s="92" t="str">
        <f t="shared" si="34"/>
        <v/>
      </c>
      <c r="M247" s="92" t="str">
        <f t="shared" si="35"/>
        <v/>
      </c>
      <c r="N247" s="92" t="str">
        <f t="shared" si="36"/>
        <v/>
      </c>
      <c r="O247" s="76" t="str">
        <f t="shared" si="37"/>
        <v/>
      </c>
      <c r="P247" s="77" t="str">
        <f t="shared" si="38"/>
        <v/>
      </c>
      <c r="Q247" s="69" t="str">
        <f t="shared" si="41"/>
        <v/>
      </c>
    </row>
    <row r="248" spans="1:17" ht="15.3" x14ac:dyDescent="0.55000000000000004">
      <c r="A248" s="66">
        <v>199</v>
      </c>
      <c r="B248" s="59"/>
      <c r="C248" s="60"/>
      <c r="D248" s="60"/>
      <c r="E248" s="12" t="str" cm="1">
        <f t="array" ref="E248">_xlfn.XLOOKUP(1,($B$6:$B$17=C248)*($C$6:$C$17=D248),$D$6:$D$17,"",0)</f>
        <v/>
      </c>
      <c r="F248" s="60"/>
      <c r="G248" s="73"/>
      <c r="H248" s="13" t="str">
        <f t="shared" si="39"/>
        <v/>
      </c>
      <c r="I248" s="75" t="str">
        <f t="shared" si="32"/>
        <v/>
      </c>
      <c r="J248" s="13" t="str">
        <f t="shared" si="40"/>
        <v/>
      </c>
      <c r="K248" s="93" t="str">
        <f t="shared" si="33"/>
        <v/>
      </c>
      <c r="L248" s="92" t="str">
        <f t="shared" si="34"/>
        <v/>
      </c>
      <c r="M248" s="92" t="str">
        <f t="shared" si="35"/>
        <v/>
      </c>
      <c r="N248" s="92" t="str">
        <f t="shared" si="36"/>
        <v/>
      </c>
      <c r="O248" s="76" t="str">
        <f t="shared" si="37"/>
        <v/>
      </c>
      <c r="P248" s="77" t="str">
        <f t="shared" si="38"/>
        <v/>
      </c>
      <c r="Q248" s="69" t="str">
        <f t="shared" si="41"/>
        <v/>
      </c>
    </row>
    <row r="249" spans="1:17" ht="15.3" x14ac:dyDescent="0.55000000000000004">
      <c r="A249" s="66">
        <v>200</v>
      </c>
      <c r="B249" s="59"/>
      <c r="C249" s="60"/>
      <c r="D249" s="60"/>
      <c r="E249" s="12" t="str" cm="1">
        <f t="array" ref="E249">_xlfn.XLOOKUP(1,($B$6:$B$17=C249)*($C$6:$C$17=D249),$D$6:$D$17,"",0)</f>
        <v/>
      </c>
      <c r="F249" s="60"/>
      <c r="G249" s="73"/>
      <c r="H249" s="13" t="str">
        <f t="shared" si="39"/>
        <v/>
      </c>
      <c r="I249" s="75" t="str">
        <f t="shared" si="32"/>
        <v/>
      </c>
      <c r="J249" s="13" t="str">
        <f t="shared" si="40"/>
        <v/>
      </c>
      <c r="K249" s="93" t="str">
        <f t="shared" si="33"/>
        <v/>
      </c>
      <c r="L249" s="92" t="str">
        <f t="shared" si="34"/>
        <v/>
      </c>
      <c r="M249" s="92" t="str">
        <f t="shared" si="35"/>
        <v/>
      </c>
      <c r="N249" s="92" t="str">
        <f t="shared" si="36"/>
        <v/>
      </c>
      <c r="O249" s="76" t="str">
        <f t="shared" si="37"/>
        <v/>
      </c>
      <c r="P249" s="77" t="str">
        <f t="shared" si="38"/>
        <v/>
      </c>
      <c r="Q249" s="69" t="str">
        <f t="shared" si="41"/>
        <v/>
      </c>
    </row>
    <row r="250" spans="1:17" ht="15.3" x14ac:dyDescent="0.55000000000000004">
      <c r="A250" s="66">
        <v>201</v>
      </c>
      <c r="B250" s="59"/>
      <c r="C250" s="60"/>
      <c r="D250" s="60"/>
      <c r="E250" s="12" t="str" cm="1">
        <f t="array" ref="E250">_xlfn.XLOOKUP(1,($B$6:$B$17=C250)*($C$6:$C$17=D250),$D$6:$D$17,"",0)</f>
        <v/>
      </c>
      <c r="F250" s="60"/>
      <c r="G250" s="73"/>
      <c r="H250" s="13" t="str">
        <f t="shared" si="39"/>
        <v/>
      </c>
      <c r="I250" s="75" t="str">
        <f t="shared" si="32"/>
        <v/>
      </c>
      <c r="J250" s="13" t="str">
        <f t="shared" si="40"/>
        <v/>
      </c>
      <c r="K250" s="93" t="str">
        <f t="shared" si="33"/>
        <v/>
      </c>
      <c r="L250" s="92" t="str">
        <f t="shared" si="34"/>
        <v/>
      </c>
      <c r="M250" s="92" t="str">
        <f t="shared" si="35"/>
        <v/>
      </c>
      <c r="N250" s="92" t="str">
        <f t="shared" si="36"/>
        <v/>
      </c>
      <c r="O250" s="76" t="str">
        <f t="shared" si="37"/>
        <v/>
      </c>
      <c r="P250" s="77" t="str">
        <f t="shared" si="38"/>
        <v/>
      </c>
      <c r="Q250" s="69" t="str">
        <f t="shared" si="41"/>
        <v/>
      </c>
    </row>
    <row r="251" spans="1:17" ht="15.3" x14ac:dyDescent="0.55000000000000004">
      <c r="A251" s="66">
        <v>202</v>
      </c>
      <c r="B251" s="59"/>
      <c r="C251" s="60"/>
      <c r="D251" s="60"/>
      <c r="E251" s="12" t="str" cm="1">
        <f t="array" ref="E251">_xlfn.XLOOKUP(1,($B$6:$B$17=C251)*($C$6:$C$17=D251),$D$6:$D$17,"",0)</f>
        <v/>
      </c>
      <c r="F251" s="60"/>
      <c r="G251" s="73"/>
      <c r="H251" s="13" t="str">
        <f t="shared" si="39"/>
        <v/>
      </c>
      <c r="I251" s="75" t="str">
        <f t="shared" si="32"/>
        <v/>
      </c>
      <c r="J251" s="13" t="str">
        <f t="shared" si="40"/>
        <v/>
      </c>
      <c r="K251" s="93" t="str">
        <f t="shared" si="33"/>
        <v/>
      </c>
      <c r="L251" s="92" t="str">
        <f t="shared" si="34"/>
        <v/>
      </c>
      <c r="M251" s="92" t="str">
        <f t="shared" si="35"/>
        <v/>
      </c>
      <c r="N251" s="92" t="str">
        <f t="shared" si="36"/>
        <v/>
      </c>
      <c r="O251" s="76" t="str">
        <f t="shared" si="37"/>
        <v/>
      </c>
      <c r="P251" s="77" t="str">
        <f t="shared" si="38"/>
        <v/>
      </c>
      <c r="Q251" s="69" t="str">
        <f t="shared" si="41"/>
        <v/>
      </c>
    </row>
    <row r="252" spans="1:17" ht="15.3" x14ac:dyDescent="0.55000000000000004">
      <c r="A252" s="66">
        <v>203</v>
      </c>
      <c r="B252" s="59"/>
      <c r="C252" s="60"/>
      <c r="D252" s="60"/>
      <c r="E252" s="12" t="str" cm="1">
        <f t="array" ref="E252">_xlfn.XLOOKUP(1,($B$6:$B$17=C252)*($C$6:$C$17=D252),$D$6:$D$17,"",0)</f>
        <v/>
      </c>
      <c r="F252" s="60"/>
      <c r="G252" s="73"/>
      <c r="H252" s="13" t="str">
        <f t="shared" si="39"/>
        <v/>
      </c>
      <c r="I252" s="75" t="str">
        <f t="shared" si="32"/>
        <v/>
      </c>
      <c r="J252" s="13" t="str">
        <f t="shared" si="40"/>
        <v/>
      </c>
      <c r="K252" s="93" t="str">
        <f t="shared" si="33"/>
        <v/>
      </c>
      <c r="L252" s="92" t="str">
        <f t="shared" si="34"/>
        <v/>
      </c>
      <c r="M252" s="92" t="str">
        <f t="shared" si="35"/>
        <v/>
      </c>
      <c r="N252" s="92" t="str">
        <f t="shared" si="36"/>
        <v/>
      </c>
      <c r="O252" s="76" t="str">
        <f t="shared" si="37"/>
        <v/>
      </c>
      <c r="P252" s="77" t="str">
        <f t="shared" si="38"/>
        <v/>
      </c>
      <c r="Q252" s="69" t="str">
        <f t="shared" si="41"/>
        <v/>
      </c>
    </row>
    <row r="253" spans="1:17" ht="15.3" x14ac:dyDescent="0.55000000000000004">
      <c r="A253" s="66">
        <v>204</v>
      </c>
      <c r="B253" s="59"/>
      <c r="C253" s="60"/>
      <c r="D253" s="60"/>
      <c r="E253" s="12" t="str" cm="1">
        <f t="array" ref="E253">_xlfn.XLOOKUP(1,($B$6:$B$17=C253)*($C$6:$C$17=D253),$D$6:$D$17,"",0)</f>
        <v/>
      </c>
      <c r="F253" s="60"/>
      <c r="G253" s="73"/>
      <c r="H253" s="13" t="str">
        <f t="shared" si="39"/>
        <v/>
      </c>
      <c r="I253" s="75" t="str">
        <f t="shared" si="32"/>
        <v/>
      </c>
      <c r="J253" s="13" t="str">
        <f t="shared" si="40"/>
        <v/>
      </c>
      <c r="K253" s="93" t="str">
        <f t="shared" si="33"/>
        <v/>
      </c>
      <c r="L253" s="92" t="str">
        <f t="shared" si="34"/>
        <v/>
      </c>
      <c r="M253" s="92" t="str">
        <f t="shared" si="35"/>
        <v/>
      </c>
      <c r="N253" s="92" t="str">
        <f t="shared" si="36"/>
        <v/>
      </c>
      <c r="O253" s="76" t="str">
        <f t="shared" si="37"/>
        <v/>
      </c>
      <c r="P253" s="77" t="str">
        <f t="shared" si="38"/>
        <v/>
      </c>
      <c r="Q253" s="69" t="str">
        <f t="shared" si="41"/>
        <v/>
      </c>
    </row>
    <row r="254" spans="1:17" ht="15.3" x14ac:dyDescent="0.55000000000000004">
      <c r="A254" s="66">
        <v>205</v>
      </c>
      <c r="B254" s="59"/>
      <c r="C254" s="60"/>
      <c r="D254" s="60"/>
      <c r="E254" s="12" t="str" cm="1">
        <f t="array" ref="E254">_xlfn.XLOOKUP(1,($B$6:$B$17=C254)*($C$6:$C$17=D254),$D$6:$D$17,"",0)</f>
        <v/>
      </c>
      <c r="F254" s="60"/>
      <c r="G254" s="73"/>
      <c r="H254" s="13" t="str">
        <f t="shared" si="39"/>
        <v/>
      </c>
      <c r="I254" s="75" t="str">
        <f t="shared" si="32"/>
        <v/>
      </c>
      <c r="J254" s="13" t="str">
        <f t="shared" si="40"/>
        <v/>
      </c>
      <c r="K254" s="93" t="str">
        <f t="shared" si="33"/>
        <v/>
      </c>
      <c r="L254" s="92" t="str">
        <f t="shared" si="34"/>
        <v/>
      </c>
      <c r="M254" s="92" t="str">
        <f t="shared" si="35"/>
        <v/>
      </c>
      <c r="N254" s="92" t="str">
        <f t="shared" si="36"/>
        <v/>
      </c>
      <c r="O254" s="76" t="str">
        <f t="shared" si="37"/>
        <v/>
      </c>
      <c r="P254" s="77" t="str">
        <f t="shared" si="38"/>
        <v/>
      </c>
      <c r="Q254" s="69" t="str">
        <f t="shared" si="41"/>
        <v/>
      </c>
    </row>
    <row r="255" spans="1:17" ht="15.3" x14ac:dyDescent="0.55000000000000004">
      <c r="A255" s="66">
        <v>206</v>
      </c>
      <c r="B255" s="59"/>
      <c r="C255" s="60"/>
      <c r="D255" s="60"/>
      <c r="E255" s="12" t="str" cm="1">
        <f t="array" ref="E255">_xlfn.XLOOKUP(1,($B$6:$B$17=C255)*($C$6:$C$17=D255),$D$6:$D$17,"",0)</f>
        <v/>
      </c>
      <c r="F255" s="60"/>
      <c r="G255" s="73"/>
      <c r="H255" s="13" t="str">
        <f t="shared" si="39"/>
        <v/>
      </c>
      <c r="I255" s="75" t="str">
        <f t="shared" si="32"/>
        <v/>
      </c>
      <c r="J255" s="13" t="str">
        <f t="shared" si="40"/>
        <v/>
      </c>
      <c r="K255" s="93" t="str">
        <f t="shared" si="33"/>
        <v/>
      </c>
      <c r="L255" s="92" t="str">
        <f t="shared" si="34"/>
        <v/>
      </c>
      <c r="M255" s="92" t="str">
        <f t="shared" si="35"/>
        <v/>
      </c>
      <c r="N255" s="92" t="str">
        <f t="shared" si="36"/>
        <v/>
      </c>
      <c r="O255" s="76" t="str">
        <f t="shared" si="37"/>
        <v/>
      </c>
      <c r="P255" s="77" t="str">
        <f t="shared" si="38"/>
        <v/>
      </c>
      <c r="Q255" s="69" t="str">
        <f t="shared" si="41"/>
        <v/>
      </c>
    </row>
    <row r="256" spans="1:17" ht="15.3" x14ac:dyDescent="0.55000000000000004">
      <c r="A256" s="66">
        <v>207</v>
      </c>
      <c r="B256" s="59"/>
      <c r="C256" s="60"/>
      <c r="D256" s="60"/>
      <c r="E256" s="12" t="str" cm="1">
        <f t="array" ref="E256">_xlfn.XLOOKUP(1,($B$6:$B$17=C256)*($C$6:$C$17=D256),$D$6:$D$17,"",0)</f>
        <v/>
      </c>
      <c r="F256" s="60"/>
      <c r="G256" s="73"/>
      <c r="H256" s="13" t="str">
        <f t="shared" si="39"/>
        <v/>
      </c>
      <c r="I256" s="75" t="str">
        <f t="shared" si="32"/>
        <v/>
      </c>
      <c r="J256" s="13" t="str">
        <f t="shared" si="40"/>
        <v/>
      </c>
      <c r="K256" s="93" t="str">
        <f t="shared" si="33"/>
        <v/>
      </c>
      <c r="L256" s="92" t="str">
        <f t="shared" si="34"/>
        <v/>
      </c>
      <c r="M256" s="92" t="str">
        <f t="shared" si="35"/>
        <v/>
      </c>
      <c r="N256" s="92" t="str">
        <f t="shared" si="36"/>
        <v/>
      </c>
      <c r="O256" s="76" t="str">
        <f t="shared" si="37"/>
        <v/>
      </c>
      <c r="P256" s="77" t="str">
        <f t="shared" si="38"/>
        <v/>
      </c>
      <c r="Q256" s="69" t="str">
        <f t="shared" si="41"/>
        <v/>
      </c>
    </row>
    <row r="257" spans="1:17" ht="15.3" x14ac:dyDescent="0.55000000000000004">
      <c r="A257" s="66">
        <v>208</v>
      </c>
      <c r="B257" s="59"/>
      <c r="C257" s="60"/>
      <c r="D257" s="60"/>
      <c r="E257" s="12" t="str" cm="1">
        <f t="array" ref="E257">_xlfn.XLOOKUP(1,($B$6:$B$17=C257)*($C$6:$C$17=D257),$D$6:$D$17,"",0)</f>
        <v/>
      </c>
      <c r="F257" s="60"/>
      <c r="G257" s="73"/>
      <c r="H257" s="13" t="str">
        <f t="shared" si="39"/>
        <v/>
      </c>
      <c r="I257" s="75" t="str">
        <f t="shared" si="32"/>
        <v/>
      </c>
      <c r="J257" s="13" t="str">
        <f t="shared" si="40"/>
        <v/>
      </c>
      <c r="K257" s="93" t="str">
        <f t="shared" si="33"/>
        <v/>
      </c>
      <c r="L257" s="92" t="str">
        <f t="shared" si="34"/>
        <v/>
      </c>
      <c r="M257" s="92" t="str">
        <f t="shared" si="35"/>
        <v/>
      </c>
      <c r="N257" s="92" t="str">
        <f t="shared" si="36"/>
        <v/>
      </c>
      <c r="O257" s="76" t="str">
        <f t="shared" si="37"/>
        <v/>
      </c>
      <c r="P257" s="77" t="str">
        <f t="shared" si="38"/>
        <v/>
      </c>
      <c r="Q257" s="69" t="str">
        <f t="shared" si="41"/>
        <v/>
      </c>
    </row>
    <row r="258" spans="1:17" ht="15.3" x14ac:dyDescent="0.55000000000000004">
      <c r="A258" s="66">
        <v>209</v>
      </c>
      <c r="B258" s="59"/>
      <c r="C258" s="60"/>
      <c r="D258" s="60"/>
      <c r="E258" s="12" t="str" cm="1">
        <f t="array" ref="E258">_xlfn.XLOOKUP(1,($B$6:$B$17=C258)*($C$6:$C$17=D258),$D$6:$D$17,"",0)</f>
        <v/>
      </c>
      <c r="F258" s="60"/>
      <c r="G258" s="73"/>
      <c r="H258" s="13" t="str">
        <f t="shared" si="39"/>
        <v/>
      </c>
      <c r="I258" s="75" t="str">
        <f t="shared" si="32"/>
        <v/>
      </c>
      <c r="J258" s="13" t="str">
        <f t="shared" si="40"/>
        <v/>
      </c>
      <c r="K258" s="93" t="str">
        <f t="shared" si="33"/>
        <v/>
      </c>
      <c r="L258" s="92" t="str">
        <f t="shared" si="34"/>
        <v/>
      </c>
      <c r="M258" s="92" t="str">
        <f t="shared" si="35"/>
        <v/>
      </c>
      <c r="N258" s="92" t="str">
        <f t="shared" si="36"/>
        <v/>
      </c>
      <c r="O258" s="76" t="str">
        <f t="shared" si="37"/>
        <v/>
      </c>
      <c r="P258" s="77" t="str">
        <f t="shared" si="38"/>
        <v/>
      </c>
      <c r="Q258" s="69" t="str">
        <f t="shared" si="41"/>
        <v/>
      </c>
    </row>
    <row r="259" spans="1:17" ht="15.3" x14ac:dyDescent="0.55000000000000004">
      <c r="A259" s="66">
        <v>210</v>
      </c>
      <c r="B259" s="59"/>
      <c r="C259" s="60"/>
      <c r="D259" s="60"/>
      <c r="E259" s="12" t="str" cm="1">
        <f t="array" ref="E259">_xlfn.XLOOKUP(1,($B$6:$B$17=C259)*($C$6:$C$17=D259),$D$6:$D$17,"",0)</f>
        <v/>
      </c>
      <c r="F259" s="60"/>
      <c r="G259" s="73"/>
      <c r="H259" s="13" t="str">
        <f t="shared" si="39"/>
        <v/>
      </c>
      <c r="I259" s="75" t="str">
        <f t="shared" si="32"/>
        <v/>
      </c>
      <c r="J259" s="13" t="str">
        <f t="shared" si="40"/>
        <v/>
      </c>
      <c r="K259" s="93" t="str">
        <f t="shared" si="33"/>
        <v/>
      </c>
      <c r="L259" s="92" t="str">
        <f t="shared" si="34"/>
        <v/>
      </c>
      <c r="M259" s="92" t="str">
        <f t="shared" si="35"/>
        <v/>
      </c>
      <c r="N259" s="92" t="str">
        <f t="shared" si="36"/>
        <v/>
      </c>
      <c r="O259" s="76" t="str">
        <f t="shared" si="37"/>
        <v/>
      </c>
      <c r="P259" s="77" t="str">
        <f t="shared" si="38"/>
        <v/>
      </c>
      <c r="Q259" s="69" t="str">
        <f t="shared" si="41"/>
        <v/>
      </c>
    </row>
    <row r="260" spans="1:17" ht="15.3" x14ac:dyDescent="0.55000000000000004">
      <c r="A260" s="66">
        <v>211</v>
      </c>
      <c r="B260" s="59"/>
      <c r="C260" s="60"/>
      <c r="D260" s="60"/>
      <c r="E260" s="12" t="str" cm="1">
        <f t="array" ref="E260">_xlfn.XLOOKUP(1,($B$6:$B$17=C260)*($C$6:$C$17=D260),$D$6:$D$17,"",0)</f>
        <v/>
      </c>
      <c r="F260" s="60"/>
      <c r="G260" s="73"/>
      <c r="H260" s="13" t="str">
        <f t="shared" si="39"/>
        <v/>
      </c>
      <c r="I260" s="75" t="str">
        <f t="shared" si="32"/>
        <v/>
      </c>
      <c r="J260" s="13" t="str">
        <f t="shared" si="40"/>
        <v/>
      </c>
      <c r="K260" s="93" t="str">
        <f t="shared" si="33"/>
        <v/>
      </c>
      <c r="L260" s="92" t="str">
        <f t="shared" si="34"/>
        <v/>
      </c>
      <c r="M260" s="92" t="str">
        <f t="shared" si="35"/>
        <v/>
      </c>
      <c r="N260" s="92" t="str">
        <f t="shared" si="36"/>
        <v/>
      </c>
      <c r="O260" s="76" t="str">
        <f t="shared" si="37"/>
        <v/>
      </c>
      <c r="P260" s="77" t="str">
        <f t="shared" si="38"/>
        <v/>
      </c>
      <c r="Q260" s="69" t="str">
        <f t="shared" si="41"/>
        <v/>
      </c>
    </row>
    <row r="261" spans="1:17" ht="15.3" x14ac:dyDescent="0.55000000000000004">
      <c r="A261" s="66">
        <v>212</v>
      </c>
      <c r="B261" s="59"/>
      <c r="C261" s="60"/>
      <c r="D261" s="60"/>
      <c r="E261" s="12" t="str" cm="1">
        <f t="array" ref="E261">_xlfn.XLOOKUP(1,($B$6:$B$17=C261)*($C$6:$C$17=D261),$D$6:$D$17,"",0)</f>
        <v/>
      </c>
      <c r="F261" s="60"/>
      <c r="G261" s="73"/>
      <c r="H261" s="13" t="str">
        <f t="shared" si="39"/>
        <v/>
      </c>
      <c r="I261" s="75" t="str">
        <f t="shared" si="32"/>
        <v/>
      </c>
      <c r="J261" s="13" t="str">
        <f t="shared" si="40"/>
        <v/>
      </c>
      <c r="K261" s="93" t="str">
        <f t="shared" si="33"/>
        <v/>
      </c>
      <c r="L261" s="92" t="str">
        <f t="shared" si="34"/>
        <v/>
      </c>
      <c r="M261" s="92" t="str">
        <f t="shared" si="35"/>
        <v/>
      </c>
      <c r="N261" s="92" t="str">
        <f t="shared" si="36"/>
        <v/>
      </c>
      <c r="O261" s="76" t="str">
        <f t="shared" si="37"/>
        <v/>
      </c>
      <c r="P261" s="77" t="str">
        <f t="shared" si="38"/>
        <v/>
      </c>
      <c r="Q261" s="69" t="str">
        <f t="shared" si="41"/>
        <v/>
      </c>
    </row>
    <row r="262" spans="1:17" ht="15.3" x14ac:dyDescent="0.55000000000000004">
      <c r="A262" s="66">
        <v>213</v>
      </c>
      <c r="B262" s="59"/>
      <c r="C262" s="60"/>
      <c r="D262" s="60"/>
      <c r="E262" s="12" t="str" cm="1">
        <f t="array" ref="E262">_xlfn.XLOOKUP(1,($B$6:$B$17=C262)*($C$6:$C$17=D262),$D$6:$D$17,"",0)</f>
        <v/>
      </c>
      <c r="F262" s="60"/>
      <c r="G262" s="73"/>
      <c r="H262" s="13" t="str">
        <f t="shared" si="39"/>
        <v/>
      </c>
      <c r="I262" s="75" t="str">
        <f t="shared" si="32"/>
        <v/>
      </c>
      <c r="J262" s="13" t="str">
        <f t="shared" si="40"/>
        <v/>
      </c>
      <c r="K262" s="93" t="str">
        <f t="shared" si="33"/>
        <v/>
      </c>
      <c r="L262" s="92" t="str">
        <f t="shared" si="34"/>
        <v/>
      </c>
      <c r="M262" s="92" t="str">
        <f t="shared" si="35"/>
        <v/>
      </c>
      <c r="N262" s="92" t="str">
        <f t="shared" si="36"/>
        <v/>
      </c>
      <c r="O262" s="76" t="str">
        <f t="shared" si="37"/>
        <v/>
      </c>
      <c r="P262" s="77" t="str">
        <f t="shared" si="38"/>
        <v/>
      </c>
      <c r="Q262" s="69" t="str">
        <f t="shared" si="41"/>
        <v/>
      </c>
    </row>
    <row r="263" spans="1:17" ht="15.3" x14ac:dyDescent="0.55000000000000004">
      <c r="A263" s="66">
        <v>214</v>
      </c>
      <c r="B263" s="59"/>
      <c r="C263" s="60"/>
      <c r="D263" s="60"/>
      <c r="E263" s="12" t="str" cm="1">
        <f t="array" ref="E263">_xlfn.XLOOKUP(1,($B$6:$B$17=C263)*($C$6:$C$17=D263),$D$6:$D$17,"",0)</f>
        <v/>
      </c>
      <c r="F263" s="60"/>
      <c r="G263" s="73"/>
      <c r="H263" s="13" t="str">
        <f t="shared" si="39"/>
        <v/>
      </c>
      <c r="I263" s="75" t="str">
        <f t="shared" si="32"/>
        <v/>
      </c>
      <c r="J263" s="13" t="str">
        <f t="shared" si="40"/>
        <v/>
      </c>
      <c r="K263" s="93" t="str">
        <f t="shared" si="33"/>
        <v/>
      </c>
      <c r="L263" s="92" t="str">
        <f t="shared" si="34"/>
        <v/>
      </c>
      <c r="M263" s="92" t="str">
        <f t="shared" si="35"/>
        <v/>
      </c>
      <c r="N263" s="92" t="str">
        <f t="shared" si="36"/>
        <v/>
      </c>
      <c r="O263" s="76" t="str">
        <f t="shared" si="37"/>
        <v/>
      </c>
      <c r="P263" s="77" t="str">
        <f t="shared" si="38"/>
        <v/>
      </c>
      <c r="Q263" s="69" t="str">
        <f t="shared" si="41"/>
        <v/>
      </c>
    </row>
    <row r="264" spans="1:17" ht="15.3" x14ac:dyDescent="0.55000000000000004">
      <c r="A264" s="66">
        <v>215</v>
      </c>
      <c r="B264" s="59"/>
      <c r="C264" s="60"/>
      <c r="D264" s="60"/>
      <c r="E264" s="12" t="str" cm="1">
        <f t="array" ref="E264">_xlfn.XLOOKUP(1,($B$6:$B$17=C264)*($C$6:$C$17=D264),$D$6:$D$17,"",0)</f>
        <v/>
      </c>
      <c r="F264" s="60"/>
      <c r="G264" s="73"/>
      <c r="H264" s="13" t="str">
        <f t="shared" si="39"/>
        <v/>
      </c>
      <c r="I264" s="75" t="str">
        <f t="shared" si="32"/>
        <v/>
      </c>
      <c r="J264" s="13" t="str">
        <f t="shared" si="40"/>
        <v/>
      </c>
      <c r="K264" s="93" t="str">
        <f t="shared" si="33"/>
        <v/>
      </c>
      <c r="L264" s="92" t="str">
        <f t="shared" si="34"/>
        <v/>
      </c>
      <c r="M264" s="92" t="str">
        <f t="shared" si="35"/>
        <v/>
      </c>
      <c r="N264" s="92" t="str">
        <f t="shared" si="36"/>
        <v/>
      </c>
      <c r="O264" s="76" t="str">
        <f t="shared" si="37"/>
        <v/>
      </c>
      <c r="P264" s="77" t="str">
        <f t="shared" si="38"/>
        <v/>
      </c>
      <c r="Q264" s="69" t="str">
        <f t="shared" si="41"/>
        <v/>
      </c>
    </row>
    <row r="265" spans="1:17" ht="15.3" x14ac:dyDescent="0.55000000000000004">
      <c r="A265" s="66">
        <v>216</v>
      </c>
      <c r="B265" s="59"/>
      <c r="C265" s="60"/>
      <c r="D265" s="60"/>
      <c r="E265" s="12" t="str" cm="1">
        <f t="array" ref="E265">_xlfn.XLOOKUP(1,($B$6:$B$17=C265)*($C$6:$C$17=D265),$D$6:$D$17,"",0)</f>
        <v/>
      </c>
      <c r="F265" s="60"/>
      <c r="G265" s="73"/>
      <c r="H265" s="13" t="str">
        <f t="shared" si="39"/>
        <v/>
      </c>
      <c r="I265" s="75" t="str">
        <f t="shared" si="32"/>
        <v/>
      </c>
      <c r="J265" s="13" t="str">
        <f t="shared" si="40"/>
        <v/>
      </c>
      <c r="K265" s="93" t="str">
        <f t="shared" si="33"/>
        <v/>
      </c>
      <c r="L265" s="92" t="str">
        <f t="shared" si="34"/>
        <v/>
      </c>
      <c r="M265" s="92" t="str">
        <f t="shared" si="35"/>
        <v/>
      </c>
      <c r="N265" s="92" t="str">
        <f t="shared" si="36"/>
        <v/>
      </c>
      <c r="O265" s="76" t="str">
        <f t="shared" si="37"/>
        <v/>
      </c>
      <c r="P265" s="77" t="str">
        <f t="shared" si="38"/>
        <v/>
      </c>
      <c r="Q265" s="69" t="str">
        <f t="shared" si="41"/>
        <v/>
      </c>
    </row>
    <row r="266" spans="1:17" ht="15.3" x14ac:dyDescent="0.55000000000000004">
      <c r="A266" s="66">
        <v>217</v>
      </c>
      <c r="B266" s="59"/>
      <c r="C266" s="60"/>
      <c r="D266" s="60"/>
      <c r="E266" s="12" t="str" cm="1">
        <f t="array" ref="E266">_xlfn.XLOOKUP(1,($B$6:$B$17=C266)*($C$6:$C$17=D266),$D$6:$D$17,"",0)</f>
        <v/>
      </c>
      <c r="F266" s="60"/>
      <c r="G266" s="73"/>
      <c r="H266" s="13" t="str">
        <f t="shared" si="39"/>
        <v/>
      </c>
      <c r="I266" s="75" t="str">
        <f t="shared" si="32"/>
        <v/>
      </c>
      <c r="J266" s="13" t="str">
        <f t="shared" si="40"/>
        <v/>
      </c>
      <c r="K266" s="93" t="str">
        <f t="shared" si="33"/>
        <v/>
      </c>
      <c r="L266" s="92" t="str">
        <f t="shared" si="34"/>
        <v/>
      </c>
      <c r="M266" s="92" t="str">
        <f t="shared" si="35"/>
        <v/>
      </c>
      <c r="N266" s="92" t="str">
        <f t="shared" si="36"/>
        <v/>
      </c>
      <c r="O266" s="76" t="str">
        <f t="shared" si="37"/>
        <v/>
      </c>
      <c r="P266" s="77" t="str">
        <f t="shared" si="38"/>
        <v/>
      </c>
      <c r="Q266" s="69" t="str">
        <f t="shared" si="41"/>
        <v/>
      </c>
    </row>
    <row r="267" spans="1:17" ht="15.3" x14ac:dyDescent="0.55000000000000004">
      <c r="A267" s="66">
        <v>218</v>
      </c>
      <c r="B267" s="59"/>
      <c r="C267" s="60"/>
      <c r="D267" s="60"/>
      <c r="E267" s="12" t="str" cm="1">
        <f t="array" ref="E267">_xlfn.XLOOKUP(1,($B$6:$B$17=C267)*($C$6:$C$17=D267),$D$6:$D$17,"",0)</f>
        <v/>
      </c>
      <c r="F267" s="60"/>
      <c r="G267" s="73"/>
      <c r="H267" s="13" t="str">
        <f t="shared" si="39"/>
        <v/>
      </c>
      <c r="I267" s="75" t="str">
        <f t="shared" si="32"/>
        <v/>
      </c>
      <c r="J267" s="13" t="str">
        <f t="shared" si="40"/>
        <v/>
      </c>
      <c r="K267" s="93" t="str">
        <f t="shared" si="33"/>
        <v/>
      </c>
      <c r="L267" s="92" t="str">
        <f t="shared" si="34"/>
        <v/>
      </c>
      <c r="M267" s="92" t="str">
        <f t="shared" si="35"/>
        <v/>
      </c>
      <c r="N267" s="92" t="str">
        <f t="shared" si="36"/>
        <v/>
      </c>
      <c r="O267" s="76" t="str">
        <f t="shared" si="37"/>
        <v/>
      </c>
      <c r="P267" s="77" t="str">
        <f t="shared" si="38"/>
        <v/>
      </c>
      <c r="Q267" s="69" t="str">
        <f t="shared" si="41"/>
        <v/>
      </c>
    </row>
    <row r="268" spans="1:17" ht="15.3" x14ac:dyDescent="0.55000000000000004">
      <c r="A268" s="66">
        <v>219</v>
      </c>
      <c r="B268" s="59"/>
      <c r="C268" s="60"/>
      <c r="D268" s="60"/>
      <c r="E268" s="12" t="str" cm="1">
        <f t="array" ref="E268">_xlfn.XLOOKUP(1,($B$6:$B$17=C268)*($C$6:$C$17=D268),$D$6:$D$17,"",0)</f>
        <v/>
      </c>
      <c r="F268" s="60"/>
      <c r="G268" s="73"/>
      <c r="H268" s="13" t="str">
        <f t="shared" si="39"/>
        <v/>
      </c>
      <c r="I268" s="75" t="str">
        <f t="shared" si="32"/>
        <v/>
      </c>
      <c r="J268" s="13" t="str">
        <f t="shared" si="40"/>
        <v/>
      </c>
      <c r="K268" s="93" t="str">
        <f t="shared" si="33"/>
        <v/>
      </c>
      <c r="L268" s="92" t="str">
        <f t="shared" si="34"/>
        <v/>
      </c>
      <c r="M268" s="92" t="str">
        <f t="shared" si="35"/>
        <v/>
      </c>
      <c r="N268" s="92" t="str">
        <f t="shared" si="36"/>
        <v/>
      </c>
      <c r="O268" s="76" t="str">
        <f t="shared" si="37"/>
        <v/>
      </c>
      <c r="P268" s="77" t="str">
        <f t="shared" si="38"/>
        <v/>
      </c>
      <c r="Q268" s="69" t="str">
        <f t="shared" si="41"/>
        <v/>
      </c>
    </row>
    <row r="269" spans="1:17" ht="15.3" x14ac:dyDescent="0.55000000000000004">
      <c r="A269" s="66">
        <v>220</v>
      </c>
      <c r="B269" s="59"/>
      <c r="C269" s="60"/>
      <c r="D269" s="60"/>
      <c r="E269" s="12" t="str" cm="1">
        <f t="array" ref="E269">_xlfn.XLOOKUP(1,($B$6:$B$17=C269)*($C$6:$C$17=D269),$D$6:$D$17,"",0)</f>
        <v/>
      </c>
      <c r="F269" s="60"/>
      <c r="G269" s="73"/>
      <c r="H269" s="13" t="str">
        <f t="shared" si="39"/>
        <v/>
      </c>
      <c r="I269" s="75" t="str">
        <f t="shared" si="32"/>
        <v/>
      </c>
      <c r="J269" s="13" t="str">
        <f t="shared" si="40"/>
        <v/>
      </c>
      <c r="K269" s="93" t="str">
        <f t="shared" si="33"/>
        <v/>
      </c>
      <c r="L269" s="92" t="str">
        <f t="shared" si="34"/>
        <v/>
      </c>
      <c r="M269" s="92" t="str">
        <f t="shared" si="35"/>
        <v/>
      </c>
      <c r="N269" s="92" t="str">
        <f t="shared" si="36"/>
        <v/>
      </c>
      <c r="O269" s="76" t="str">
        <f t="shared" si="37"/>
        <v/>
      </c>
      <c r="P269" s="77" t="str">
        <f t="shared" si="38"/>
        <v/>
      </c>
      <c r="Q269" s="69" t="str">
        <f t="shared" si="41"/>
        <v/>
      </c>
    </row>
    <row r="270" spans="1:17" ht="15.3" x14ac:dyDescent="0.55000000000000004">
      <c r="A270" s="66">
        <v>221</v>
      </c>
      <c r="B270" s="59"/>
      <c r="C270" s="60"/>
      <c r="D270" s="60"/>
      <c r="E270" s="12" t="str" cm="1">
        <f t="array" ref="E270">_xlfn.XLOOKUP(1,($B$6:$B$17=C270)*($C$6:$C$17=D270),$D$6:$D$17,"",0)</f>
        <v/>
      </c>
      <c r="F270" s="60"/>
      <c r="G270" s="73"/>
      <c r="H270" s="13" t="str">
        <f t="shared" si="39"/>
        <v/>
      </c>
      <c r="I270" s="75" t="str">
        <f t="shared" si="32"/>
        <v/>
      </c>
      <c r="J270" s="13" t="str">
        <f t="shared" si="40"/>
        <v/>
      </c>
      <c r="K270" s="93" t="str">
        <f t="shared" si="33"/>
        <v/>
      </c>
      <c r="L270" s="92" t="str">
        <f t="shared" si="34"/>
        <v/>
      </c>
      <c r="M270" s="92" t="str">
        <f t="shared" si="35"/>
        <v/>
      </c>
      <c r="N270" s="92" t="str">
        <f t="shared" si="36"/>
        <v/>
      </c>
      <c r="O270" s="76" t="str">
        <f t="shared" si="37"/>
        <v/>
      </c>
      <c r="P270" s="77" t="str">
        <f t="shared" si="38"/>
        <v/>
      </c>
      <c r="Q270" s="69" t="str">
        <f t="shared" si="41"/>
        <v/>
      </c>
    </row>
    <row r="271" spans="1:17" ht="15.3" x14ac:dyDescent="0.55000000000000004">
      <c r="A271" s="66">
        <v>222</v>
      </c>
      <c r="B271" s="59"/>
      <c r="C271" s="60"/>
      <c r="D271" s="60"/>
      <c r="E271" s="12" t="str" cm="1">
        <f t="array" ref="E271">_xlfn.XLOOKUP(1,($B$6:$B$17=C271)*($C$6:$C$17=D271),$D$6:$D$17,"",0)</f>
        <v/>
      </c>
      <c r="F271" s="60"/>
      <c r="G271" s="73"/>
      <c r="H271" s="13" t="str">
        <f t="shared" si="39"/>
        <v/>
      </c>
      <c r="I271" s="75" t="str">
        <f t="shared" si="32"/>
        <v/>
      </c>
      <c r="J271" s="13" t="str">
        <f t="shared" si="40"/>
        <v/>
      </c>
      <c r="K271" s="93" t="str">
        <f t="shared" si="33"/>
        <v/>
      </c>
      <c r="L271" s="92" t="str">
        <f t="shared" si="34"/>
        <v/>
      </c>
      <c r="M271" s="92" t="str">
        <f t="shared" si="35"/>
        <v/>
      </c>
      <c r="N271" s="92" t="str">
        <f t="shared" si="36"/>
        <v/>
      </c>
      <c r="O271" s="76" t="str">
        <f t="shared" si="37"/>
        <v/>
      </c>
      <c r="P271" s="77" t="str">
        <f t="shared" si="38"/>
        <v/>
      </c>
      <c r="Q271" s="69" t="str">
        <f t="shared" si="41"/>
        <v/>
      </c>
    </row>
    <row r="272" spans="1:17" ht="15.3" x14ac:dyDescent="0.55000000000000004">
      <c r="A272" s="66">
        <v>223</v>
      </c>
      <c r="B272" s="59"/>
      <c r="C272" s="60"/>
      <c r="D272" s="60"/>
      <c r="E272" s="12" t="str" cm="1">
        <f t="array" ref="E272">_xlfn.XLOOKUP(1,($B$6:$B$17=C272)*($C$6:$C$17=D272),$D$6:$D$17,"",0)</f>
        <v/>
      </c>
      <c r="F272" s="60"/>
      <c r="G272" s="73"/>
      <c r="H272" s="13" t="str">
        <f t="shared" si="39"/>
        <v/>
      </c>
      <c r="I272" s="75" t="str">
        <f t="shared" si="32"/>
        <v/>
      </c>
      <c r="J272" s="13" t="str">
        <f t="shared" si="40"/>
        <v/>
      </c>
      <c r="K272" s="93" t="str">
        <f t="shared" si="33"/>
        <v/>
      </c>
      <c r="L272" s="92" t="str">
        <f t="shared" si="34"/>
        <v/>
      </c>
      <c r="M272" s="92" t="str">
        <f t="shared" si="35"/>
        <v/>
      </c>
      <c r="N272" s="92" t="str">
        <f t="shared" si="36"/>
        <v/>
      </c>
      <c r="O272" s="76" t="str">
        <f t="shared" si="37"/>
        <v/>
      </c>
      <c r="P272" s="77" t="str">
        <f t="shared" si="38"/>
        <v/>
      </c>
      <c r="Q272" s="69" t="str">
        <f t="shared" si="41"/>
        <v/>
      </c>
    </row>
    <row r="273" spans="1:17" ht="15.3" x14ac:dyDescent="0.55000000000000004">
      <c r="A273" s="66">
        <v>224</v>
      </c>
      <c r="B273" s="59"/>
      <c r="C273" s="60"/>
      <c r="D273" s="60"/>
      <c r="E273" s="12" t="str" cm="1">
        <f t="array" ref="E273">_xlfn.XLOOKUP(1,($B$6:$B$17=C273)*($C$6:$C$17=D273),$D$6:$D$17,"",0)</f>
        <v/>
      </c>
      <c r="F273" s="60"/>
      <c r="G273" s="73"/>
      <c r="H273" s="13" t="str">
        <f t="shared" si="39"/>
        <v/>
      </c>
      <c r="I273" s="75" t="str">
        <f t="shared" si="32"/>
        <v/>
      </c>
      <c r="J273" s="13" t="str">
        <f t="shared" si="40"/>
        <v/>
      </c>
      <c r="K273" s="93" t="str">
        <f t="shared" si="33"/>
        <v/>
      </c>
      <c r="L273" s="92" t="str">
        <f t="shared" si="34"/>
        <v/>
      </c>
      <c r="M273" s="92" t="str">
        <f t="shared" si="35"/>
        <v/>
      </c>
      <c r="N273" s="92" t="str">
        <f t="shared" si="36"/>
        <v/>
      </c>
      <c r="O273" s="76" t="str">
        <f t="shared" si="37"/>
        <v/>
      </c>
      <c r="P273" s="77" t="str">
        <f t="shared" si="38"/>
        <v/>
      </c>
      <c r="Q273" s="69" t="str">
        <f t="shared" si="41"/>
        <v/>
      </c>
    </row>
    <row r="274" spans="1:17" ht="15.3" x14ac:dyDescent="0.55000000000000004">
      <c r="A274" s="66">
        <v>225</v>
      </c>
      <c r="B274" s="59"/>
      <c r="C274" s="60"/>
      <c r="D274" s="60"/>
      <c r="E274" s="12" t="str" cm="1">
        <f t="array" ref="E274">_xlfn.XLOOKUP(1,($B$6:$B$17=C274)*($C$6:$C$17=D274),$D$6:$D$17,"",0)</f>
        <v/>
      </c>
      <c r="F274" s="60"/>
      <c r="G274" s="73"/>
      <c r="H274" s="13" t="str">
        <f t="shared" si="39"/>
        <v/>
      </c>
      <c r="I274" s="75" t="str">
        <f t="shared" si="32"/>
        <v/>
      </c>
      <c r="J274" s="13" t="str">
        <f t="shared" si="40"/>
        <v/>
      </c>
      <c r="K274" s="93" t="str">
        <f t="shared" si="33"/>
        <v/>
      </c>
      <c r="L274" s="92" t="str">
        <f t="shared" si="34"/>
        <v/>
      </c>
      <c r="M274" s="92" t="str">
        <f t="shared" si="35"/>
        <v/>
      </c>
      <c r="N274" s="92" t="str">
        <f t="shared" si="36"/>
        <v/>
      </c>
      <c r="O274" s="76" t="str">
        <f t="shared" si="37"/>
        <v/>
      </c>
      <c r="P274" s="77" t="str">
        <f t="shared" si="38"/>
        <v/>
      </c>
      <c r="Q274" s="69" t="str">
        <f t="shared" si="41"/>
        <v/>
      </c>
    </row>
    <row r="275" spans="1:17" ht="15.3" x14ac:dyDescent="0.55000000000000004">
      <c r="A275" s="66">
        <v>226</v>
      </c>
      <c r="B275" s="59"/>
      <c r="C275" s="60"/>
      <c r="D275" s="60"/>
      <c r="E275" s="12" t="str" cm="1">
        <f t="array" ref="E275">_xlfn.XLOOKUP(1,($B$6:$B$17=C275)*($C$6:$C$17=D275),$D$6:$D$17,"",0)</f>
        <v/>
      </c>
      <c r="F275" s="60"/>
      <c r="G275" s="73"/>
      <c r="H275" s="13" t="str">
        <f t="shared" si="39"/>
        <v/>
      </c>
      <c r="I275" s="75" t="str">
        <f t="shared" si="32"/>
        <v/>
      </c>
      <c r="J275" s="13" t="str">
        <f t="shared" si="40"/>
        <v/>
      </c>
      <c r="K275" s="93" t="str">
        <f t="shared" si="33"/>
        <v/>
      </c>
      <c r="L275" s="92" t="str">
        <f t="shared" si="34"/>
        <v/>
      </c>
      <c r="M275" s="92" t="str">
        <f t="shared" si="35"/>
        <v/>
      </c>
      <c r="N275" s="92" t="str">
        <f t="shared" si="36"/>
        <v/>
      </c>
      <c r="O275" s="76" t="str">
        <f t="shared" si="37"/>
        <v/>
      </c>
      <c r="P275" s="77" t="str">
        <f t="shared" si="38"/>
        <v/>
      </c>
      <c r="Q275" s="69" t="str">
        <f t="shared" si="41"/>
        <v/>
      </c>
    </row>
    <row r="276" spans="1:17" ht="15.3" x14ac:dyDescent="0.55000000000000004">
      <c r="A276" s="66">
        <v>227</v>
      </c>
      <c r="B276" s="59"/>
      <c r="C276" s="60"/>
      <c r="D276" s="60"/>
      <c r="E276" s="12" t="str" cm="1">
        <f t="array" ref="E276">_xlfn.XLOOKUP(1,($B$6:$B$17=C276)*($C$6:$C$17=D276),$D$6:$D$17,"",0)</f>
        <v/>
      </c>
      <c r="F276" s="60"/>
      <c r="G276" s="73"/>
      <c r="H276" s="13" t="str">
        <f t="shared" si="39"/>
        <v/>
      </c>
      <c r="I276" s="75" t="str">
        <f t="shared" si="32"/>
        <v/>
      </c>
      <c r="J276" s="13" t="str">
        <f t="shared" si="40"/>
        <v/>
      </c>
      <c r="K276" s="93" t="str">
        <f t="shared" si="33"/>
        <v/>
      </c>
      <c r="L276" s="92" t="str">
        <f t="shared" si="34"/>
        <v/>
      </c>
      <c r="M276" s="92" t="str">
        <f t="shared" si="35"/>
        <v/>
      </c>
      <c r="N276" s="92" t="str">
        <f t="shared" si="36"/>
        <v/>
      </c>
      <c r="O276" s="76" t="str">
        <f t="shared" si="37"/>
        <v/>
      </c>
      <c r="P276" s="77" t="str">
        <f t="shared" si="38"/>
        <v/>
      </c>
      <c r="Q276" s="69" t="str">
        <f t="shared" si="41"/>
        <v/>
      </c>
    </row>
    <row r="277" spans="1:17" ht="15.3" x14ac:dyDescent="0.55000000000000004">
      <c r="A277" s="66">
        <v>228</v>
      </c>
      <c r="B277" s="59"/>
      <c r="C277" s="60"/>
      <c r="D277" s="60"/>
      <c r="E277" s="12" t="str" cm="1">
        <f t="array" ref="E277">_xlfn.XLOOKUP(1,($B$6:$B$17=C277)*($C$6:$C$17=D277),$D$6:$D$17,"",0)</f>
        <v/>
      </c>
      <c r="F277" s="60"/>
      <c r="G277" s="73"/>
      <c r="H277" s="13" t="str">
        <f t="shared" si="39"/>
        <v/>
      </c>
      <c r="I277" s="75" t="str">
        <f t="shared" si="32"/>
        <v/>
      </c>
      <c r="J277" s="13" t="str">
        <f t="shared" si="40"/>
        <v/>
      </c>
      <c r="K277" s="93" t="str">
        <f t="shared" si="33"/>
        <v/>
      </c>
      <c r="L277" s="92" t="str">
        <f t="shared" si="34"/>
        <v/>
      </c>
      <c r="M277" s="92" t="str">
        <f t="shared" si="35"/>
        <v/>
      </c>
      <c r="N277" s="92" t="str">
        <f t="shared" si="36"/>
        <v/>
      </c>
      <c r="O277" s="76" t="str">
        <f t="shared" si="37"/>
        <v/>
      </c>
      <c r="P277" s="77" t="str">
        <f t="shared" si="38"/>
        <v/>
      </c>
      <c r="Q277" s="69" t="str">
        <f t="shared" si="41"/>
        <v/>
      </c>
    </row>
    <row r="278" spans="1:17" ht="15.3" x14ac:dyDescent="0.55000000000000004">
      <c r="A278" s="66">
        <v>229</v>
      </c>
      <c r="B278" s="59"/>
      <c r="C278" s="60"/>
      <c r="D278" s="60"/>
      <c r="E278" s="12" t="str" cm="1">
        <f t="array" ref="E278">_xlfn.XLOOKUP(1,($B$6:$B$17=C278)*($C$6:$C$17=D278),$D$6:$D$17,"",0)</f>
        <v/>
      </c>
      <c r="F278" s="60"/>
      <c r="G278" s="73"/>
      <c r="H278" s="13" t="str">
        <f t="shared" si="39"/>
        <v/>
      </c>
      <c r="I278" s="75" t="str">
        <f t="shared" si="32"/>
        <v/>
      </c>
      <c r="J278" s="13" t="str">
        <f t="shared" si="40"/>
        <v/>
      </c>
      <c r="K278" s="93" t="str">
        <f t="shared" si="33"/>
        <v/>
      </c>
      <c r="L278" s="92" t="str">
        <f t="shared" si="34"/>
        <v/>
      </c>
      <c r="M278" s="92" t="str">
        <f t="shared" si="35"/>
        <v/>
      </c>
      <c r="N278" s="92" t="str">
        <f t="shared" si="36"/>
        <v/>
      </c>
      <c r="O278" s="76" t="str">
        <f t="shared" si="37"/>
        <v/>
      </c>
      <c r="P278" s="77" t="str">
        <f t="shared" si="38"/>
        <v/>
      </c>
      <c r="Q278" s="69" t="str">
        <f t="shared" si="41"/>
        <v/>
      </c>
    </row>
    <row r="279" spans="1:17" ht="15.3" x14ac:dyDescent="0.55000000000000004">
      <c r="A279" s="66">
        <v>230</v>
      </c>
      <c r="B279" s="59"/>
      <c r="C279" s="60"/>
      <c r="D279" s="60"/>
      <c r="E279" s="12" t="str" cm="1">
        <f t="array" ref="E279">_xlfn.XLOOKUP(1,($B$6:$B$17=C279)*($C$6:$C$17=D279),$D$6:$D$17,"",0)</f>
        <v/>
      </c>
      <c r="F279" s="60"/>
      <c r="G279" s="73"/>
      <c r="H279" s="13" t="str">
        <f t="shared" si="39"/>
        <v/>
      </c>
      <c r="I279" s="75" t="str">
        <f t="shared" si="32"/>
        <v/>
      </c>
      <c r="J279" s="13" t="str">
        <f t="shared" si="40"/>
        <v/>
      </c>
      <c r="K279" s="93" t="str">
        <f t="shared" si="33"/>
        <v/>
      </c>
      <c r="L279" s="92" t="str">
        <f t="shared" si="34"/>
        <v/>
      </c>
      <c r="M279" s="92" t="str">
        <f t="shared" si="35"/>
        <v/>
      </c>
      <c r="N279" s="92" t="str">
        <f t="shared" si="36"/>
        <v/>
      </c>
      <c r="O279" s="76" t="str">
        <f t="shared" si="37"/>
        <v/>
      </c>
      <c r="P279" s="77" t="str">
        <f t="shared" si="38"/>
        <v/>
      </c>
      <c r="Q279" s="69" t="str">
        <f t="shared" si="41"/>
        <v/>
      </c>
    </row>
    <row r="280" spans="1:17" ht="15.3" x14ac:dyDescent="0.55000000000000004">
      <c r="A280" s="66">
        <v>231</v>
      </c>
      <c r="B280" s="59"/>
      <c r="C280" s="60"/>
      <c r="D280" s="60"/>
      <c r="E280" s="12" t="str" cm="1">
        <f t="array" ref="E280">_xlfn.XLOOKUP(1,($B$6:$B$17=C280)*($C$6:$C$17=D280),$D$6:$D$17,"",0)</f>
        <v/>
      </c>
      <c r="F280" s="60"/>
      <c r="G280" s="73"/>
      <c r="H280" s="13" t="str">
        <f t="shared" si="39"/>
        <v/>
      </c>
      <c r="I280" s="75" t="str">
        <f t="shared" si="32"/>
        <v/>
      </c>
      <c r="J280" s="13" t="str">
        <f t="shared" si="40"/>
        <v/>
      </c>
      <c r="K280" s="93" t="str">
        <f t="shared" si="33"/>
        <v/>
      </c>
      <c r="L280" s="92" t="str">
        <f t="shared" si="34"/>
        <v/>
      </c>
      <c r="M280" s="92" t="str">
        <f t="shared" si="35"/>
        <v/>
      </c>
      <c r="N280" s="92" t="str">
        <f t="shared" si="36"/>
        <v/>
      </c>
      <c r="O280" s="76" t="str">
        <f t="shared" si="37"/>
        <v/>
      </c>
      <c r="P280" s="77" t="str">
        <f t="shared" si="38"/>
        <v/>
      </c>
      <c r="Q280" s="69" t="str">
        <f t="shared" si="41"/>
        <v/>
      </c>
    </row>
    <row r="281" spans="1:17" ht="15.3" x14ac:dyDescent="0.55000000000000004">
      <c r="A281" s="66">
        <v>232</v>
      </c>
      <c r="B281" s="59"/>
      <c r="C281" s="60"/>
      <c r="D281" s="60"/>
      <c r="E281" s="12" t="str" cm="1">
        <f t="array" ref="E281">_xlfn.XLOOKUP(1,($B$6:$B$17=C281)*($C$6:$C$17=D281),$D$6:$D$17,"",0)</f>
        <v/>
      </c>
      <c r="F281" s="60"/>
      <c r="G281" s="73"/>
      <c r="H281" s="13" t="str">
        <f t="shared" si="39"/>
        <v/>
      </c>
      <c r="I281" s="75" t="str">
        <f t="shared" si="32"/>
        <v/>
      </c>
      <c r="J281" s="13" t="str">
        <f t="shared" si="40"/>
        <v/>
      </c>
      <c r="K281" s="93" t="str">
        <f t="shared" si="33"/>
        <v/>
      </c>
      <c r="L281" s="92" t="str">
        <f t="shared" si="34"/>
        <v/>
      </c>
      <c r="M281" s="92" t="str">
        <f t="shared" si="35"/>
        <v/>
      </c>
      <c r="N281" s="92" t="str">
        <f t="shared" si="36"/>
        <v/>
      </c>
      <c r="O281" s="76" t="str">
        <f t="shared" si="37"/>
        <v/>
      </c>
      <c r="P281" s="77" t="str">
        <f t="shared" si="38"/>
        <v/>
      </c>
      <c r="Q281" s="69" t="str">
        <f t="shared" si="41"/>
        <v/>
      </c>
    </row>
    <row r="282" spans="1:17" ht="15.3" x14ac:dyDescent="0.55000000000000004">
      <c r="A282" s="66">
        <v>233</v>
      </c>
      <c r="B282" s="59"/>
      <c r="C282" s="60"/>
      <c r="D282" s="60"/>
      <c r="E282" s="12" t="str" cm="1">
        <f t="array" ref="E282">_xlfn.XLOOKUP(1,($B$6:$B$17=C282)*($C$6:$C$17=D282),$D$6:$D$17,"",0)</f>
        <v/>
      </c>
      <c r="F282" s="60"/>
      <c r="G282" s="73"/>
      <c r="H282" s="13" t="str">
        <f t="shared" si="39"/>
        <v/>
      </c>
      <c r="I282" s="75" t="str">
        <f t="shared" si="32"/>
        <v/>
      </c>
      <c r="J282" s="13" t="str">
        <f t="shared" si="40"/>
        <v/>
      </c>
      <c r="K282" s="93" t="str">
        <f t="shared" si="33"/>
        <v/>
      </c>
      <c r="L282" s="92" t="str">
        <f t="shared" si="34"/>
        <v/>
      </c>
      <c r="M282" s="92" t="str">
        <f t="shared" si="35"/>
        <v/>
      </c>
      <c r="N282" s="92" t="str">
        <f t="shared" si="36"/>
        <v/>
      </c>
      <c r="O282" s="76" t="str">
        <f t="shared" si="37"/>
        <v/>
      </c>
      <c r="P282" s="77" t="str">
        <f t="shared" si="38"/>
        <v/>
      </c>
      <c r="Q282" s="69" t="str">
        <f t="shared" si="41"/>
        <v/>
      </c>
    </row>
    <row r="283" spans="1:17" ht="15.3" x14ac:dyDescent="0.55000000000000004">
      <c r="A283" s="66">
        <v>234</v>
      </c>
      <c r="B283" s="59"/>
      <c r="C283" s="60"/>
      <c r="D283" s="60"/>
      <c r="E283" s="12" t="str" cm="1">
        <f t="array" ref="E283">_xlfn.XLOOKUP(1,($B$6:$B$17=C283)*($C$6:$C$17=D283),$D$6:$D$17,"",0)</f>
        <v/>
      </c>
      <c r="F283" s="60"/>
      <c r="G283" s="73"/>
      <c r="H283" s="13" t="str">
        <f t="shared" si="39"/>
        <v/>
      </c>
      <c r="I283" s="75" t="str">
        <f t="shared" si="32"/>
        <v/>
      </c>
      <c r="J283" s="13" t="str">
        <f t="shared" si="40"/>
        <v/>
      </c>
      <c r="K283" s="93" t="str">
        <f t="shared" si="33"/>
        <v/>
      </c>
      <c r="L283" s="92" t="str">
        <f t="shared" si="34"/>
        <v/>
      </c>
      <c r="M283" s="92" t="str">
        <f t="shared" si="35"/>
        <v/>
      </c>
      <c r="N283" s="92" t="str">
        <f t="shared" si="36"/>
        <v/>
      </c>
      <c r="O283" s="76" t="str">
        <f t="shared" si="37"/>
        <v/>
      </c>
      <c r="P283" s="77" t="str">
        <f t="shared" si="38"/>
        <v/>
      </c>
      <c r="Q283" s="69" t="str">
        <f t="shared" si="41"/>
        <v/>
      </c>
    </row>
    <row r="284" spans="1:17" ht="15.3" x14ac:dyDescent="0.55000000000000004">
      <c r="A284" s="66">
        <v>235</v>
      </c>
      <c r="B284" s="59"/>
      <c r="C284" s="60"/>
      <c r="D284" s="60"/>
      <c r="E284" s="12" t="str" cm="1">
        <f t="array" ref="E284">_xlfn.XLOOKUP(1,($B$6:$B$17=C284)*($C$6:$C$17=D284),$D$6:$D$17,"",0)</f>
        <v/>
      </c>
      <c r="F284" s="60"/>
      <c r="G284" s="73"/>
      <c r="H284" s="13" t="str">
        <f t="shared" si="39"/>
        <v/>
      </c>
      <c r="I284" s="75" t="str">
        <f t="shared" si="32"/>
        <v/>
      </c>
      <c r="J284" s="13" t="str">
        <f t="shared" si="40"/>
        <v/>
      </c>
      <c r="K284" s="93" t="str">
        <f t="shared" si="33"/>
        <v/>
      </c>
      <c r="L284" s="92" t="str">
        <f t="shared" si="34"/>
        <v/>
      </c>
      <c r="M284" s="92" t="str">
        <f t="shared" si="35"/>
        <v/>
      </c>
      <c r="N284" s="92" t="str">
        <f t="shared" si="36"/>
        <v/>
      </c>
      <c r="O284" s="76" t="str">
        <f t="shared" si="37"/>
        <v/>
      </c>
      <c r="P284" s="77" t="str">
        <f t="shared" si="38"/>
        <v/>
      </c>
      <c r="Q284" s="69" t="str">
        <f t="shared" si="41"/>
        <v/>
      </c>
    </row>
    <row r="285" spans="1:17" ht="15.3" x14ac:dyDescent="0.55000000000000004">
      <c r="A285" s="66">
        <v>236</v>
      </c>
      <c r="B285" s="59"/>
      <c r="C285" s="60"/>
      <c r="D285" s="60"/>
      <c r="E285" s="12" t="str" cm="1">
        <f t="array" ref="E285">_xlfn.XLOOKUP(1,($B$6:$B$17=C285)*($C$6:$C$17=D285),$D$6:$D$17,"",0)</f>
        <v/>
      </c>
      <c r="F285" s="60"/>
      <c r="G285" s="73"/>
      <c r="H285" s="13" t="str">
        <f t="shared" si="39"/>
        <v/>
      </c>
      <c r="I285" s="75" t="str">
        <f t="shared" si="32"/>
        <v/>
      </c>
      <c r="J285" s="13" t="str">
        <f t="shared" si="40"/>
        <v/>
      </c>
      <c r="K285" s="93" t="str">
        <f t="shared" si="33"/>
        <v/>
      </c>
      <c r="L285" s="92" t="str">
        <f t="shared" si="34"/>
        <v/>
      </c>
      <c r="M285" s="92" t="str">
        <f t="shared" si="35"/>
        <v/>
      </c>
      <c r="N285" s="92" t="str">
        <f t="shared" si="36"/>
        <v/>
      </c>
      <c r="O285" s="76" t="str">
        <f t="shared" si="37"/>
        <v/>
      </c>
      <c r="P285" s="77" t="str">
        <f t="shared" si="38"/>
        <v/>
      </c>
      <c r="Q285" s="69" t="str">
        <f t="shared" si="41"/>
        <v/>
      </c>
    </row>
    <row r="286" spans="1:17" ht="15.3" x14ac:dyDescent="0.55000000000000004">
      <c r="A286" s="66">
        <v>237</v>
      </c>
      <c r="B286" s="59"/>
      <c r="C286" s="60"/>
      <c r="D286" s="60"/>
      <c r="E286" s="12" t="str" cm="1">
        <f t="array" ref="E286">_xlfn.XLOOKUP(1,($B$6:$B$17=C286)*($C$6:$C$17=D286),$D$6:$D$17,"",0)</f>
        <v/>
      </c>
      <c r="F286" s="60"/>
      <c r="G286" s="73"/>
      <c r="H286" s="13" t="str">
        <f t="shared" si="39"/>
        <v/>
      </c>
      <c r="I286" s="75" t="str">
        <f t="shared" si="32"/>
        <v/>
      </c>
      <c r="J286" s="13" t="str">
        <f t="shared" si="40"/>
        <v/>
      </c>
      <c r="K286" s="93" t="str">
        <f t="shared" si="33"/>
        <v/>
      </c>
      <c r="L286" s="92" t="str">
        <f t="shared" si="34"/>
        <v/>
      </c>
      <c r="M286" s="92" t="str">
        <f t="shared" si="35"/>
        <v/>
      </c>
      <c r="N286" s="92" t="str">
        <f t="shared" si="36"/>
        <v/>
      </c>
      <c r="O286" s="76" t="str">
        <f t="shared" si="37"/>
        <v/>
      </c>
      <c r="P286" s="77" t="str">
        <f t="shared" si="38"/>
        <v/>
      </c>
      <c r="Q286" s="69" t="str">
        <f t="shared" si="41"/>
        <v/>
      </c>
    </row>
    <row r="287" spans="1:17" ht="15.3" x14ac:dyDescent="0.55000000000000004">
      <c r="A287" s="66">
        <v>238</v>
      </c>
      <c r="B287" s="59"/>
      <c r="C287" s="60"/>
      <c r="D287" s="60"/>
      <c r="E287" s="12" t="str" cm="1">
        <f t="array" ref="E287">_xlfn.XLOOKUP(1,($B$6:$B$17=C287)*($C$6:$C$17=D287),$D$6:$D$17,"",0)</f>
        <v/>
      </c>
      <c r="F287" s="60"/>
      <c r="G287" s="73"/>
      <c r="H287" s="13" t="str">
        <f t="shared" si="39"/>
        <v/>
      </c>
      <c r="I287" s="75" t="str">
        <f t="shared" si="32"/>
        <v/>
      </c>
      <c r="J287" s="13" t="str">
        <f t="shared" si="40"/>
        <v/>
      </c>
      <c r="K287" s="93" t="str">
        <f t="shared" si="33"/>
        <v/>
      </c>
      <c r="L287" s="92" t="str">
        <f t="shared" si="34"/>
        <v/>
      </c>
      <c r="M287" s="92" t="str">
        <f t="shared" si="35"/>
        <v/>
      </c>
      <c r="N287" s="92" t="str">
        <f t="shared" si="36"/>
        <v/>
      </c>
      <c r="O287" s="76" t="str">
        <f t="shared" si="37"/>
        <v/>
      </c>
      <c r="P287" s="77" t="str">
        <f t="shared" si="38"/>
        <v/>
      </c>
      <c r="Q287" s="69" t="str">
        <f t="shared" si="41"/>
        <v/>
      </c>
    </row>
    <row r="288" spans="1:17" ht="15.3" x14ac:dyDescent="0.55000000000000004">
      <c r="A288" s="66">
        <v>239</v>
      </c>
      <c r="B288" s="59"/>
      <c r="C288" s="60"/>
      <c r="D288" s="60"/>
      <c r="E288" s="12" t="str" cm="1">
        <f t="array" ref="E288">_xlfn.XLOOKUP(1,($B$6:$B$17=C288)*($C$6:$C$17=D288),$D$6:$D$17,"",0)</f>
        <v/>
      </c>
      <c r="F288" s="60"/>
      <c r="G288" s="73"/>
      <c r="H288" s="13" t="str">
        <f t="shared" si="39"/>
        <v/>
      </c>
      <c r="I288" s="75" t="str">
        <f t="shared" si="32"/>
        <v/>
      </c>
      <c r="J288" s="13" t="str">
        <f t="shared" si="40"/>
        <v/>
      </c>
      <c r="K288" s="93" t="str">
        <f t="shared" si="33"/>
        <v/>
      </c>
      <c r="L288" s="92" t="str">
        <f t="shared" si="34"/>
        <v/>
      </c>
      <c r="M288" s="92" t="str">
        <f t="shared" si="35"/>
        <v/>
      </c>
      <c r="N288" s="92" t="str">
        <f t="shared" si="36"/>
        <v/>
      </c>
      <c r="O288" s="76" t="str">
        <f t="shared" si="37"/>
        <v/>
      </c>
      <c r="P288" s="77" t="str">
        <f t="shared" si="38"/>
        <v/>
      </c>
      <c r="Q288" s="69" t="str">
        <f t="shared" si="41"/>
        <v/>
      </c>
    </row>
    <row r="289" spans="1:17" ht="15.3" x14ac:dyDescent="0.55000000000000004">
      <c r="A289" s="66">
        <v>240</v>
      </c>
      <c r="B289" s="59"/>
      <c r="C289" s="60"/>
      <c r="D289" s="60"/>
      <c r="E289" s="12" t="str" cm="1">
        <f t="array" ref="E289">_xlfn.XLOOKUP(1,($B$6:$B$17=C289)*($C$6:$C$17=D289),$D$6:$D$17,"",0)</f>
        <v/>
      </c>
      <c r="F289" s="60"/>
      <c r="G289" s="73"/>
      <c r="H289" s="13" t="str">
        <f t="shared" si="39"/>
        <v/>
      </c>
      <c r="I289" s="75" t="str">
        <f t="shared" si="32"/>
        <v/>
      </c>
      <c r="J289" s="13" t="str">
        <f t="shared" si="40"/>
        <v/>
      </c>
      <c r="K289" s="93" t="str">
        <f t="shared" si="33"/>
        <v/>
      </c>
      <c r="L289" s="92" t="str">
        <f t="shared" si="34"/>
        <v/>
      </c>
      <c r="M289" s="92" t="str">
        <f t="shared" si="35"/>
        <v/>
      </c>
      <c r="N289" s="92" t="str">
        <f t="shared" si="36"/>
        <v/>
      </c>
      <c r="O289" s="76" t="str">
        <f t="shared" si="37"/>
        <v/>
      </c>
      <c r="P289" s="77" t="str">
        <f t="shared" si="38"/>
        <v/>
      </c>
      <c r="Q289" s="69" t="str">
        <f t="shared" si="41"/>
        <v/>
      </c>
    </row>
    <row r="290" spans="1:17" ht="15.3" x14ac:dyDescent="0.55000000000000004">
      <c r="A290" s="66">
        <v>241</v>
      </c>
      <c r="B290" s="59"/>
      <c r="C290" s="60"/>
      <c r="D290" s="60"/>
      <c r="E290" s="12" t="str" cm="1">
        <f t="array" ref="E290">_xlfn.XLOOKUP(1,($B$6:$B$17=C290)*($C$6:$C$17=D290),$D$6:$D$17,"",0)</f>
        <v/>
      </c>
      <c r="F290" s="60"/>
      <c r="G290" s="73"/>
      <c r="H290" s="13" t="str">
        <f t="shared" si="39"/>
        <v/>
      </c>
      <c r="I290" s="75" t="str">
        <f t="shared" si="32"/>
        <v/>
      </c>
      <c r="J290" s="13" t="str">
        <f t="shared" si="40"/>
        <v/>
      </c>
      <c r="K290" s="93" t="str">
        <f t="shared" si="33"/>
        <v/>
      </c>
      <c r="L290" s="92" t="str">
        <f t="shared" si="34"/>
        <v/>
      </c>
      <c r="M290" s="92" t="str">
        <f t="shared" si="35"/>
        <v/>
      </c>
      <c r="N290" s="92" t="str">
        <f t="shared" si="36"/>
        <v/>
      </c>
      <c r="O290" s="76" t="str">
        <f t="shared" si="37"/>
        <v/>
      </c>
      <c r="P290" s="77" t="str">
        <f t="shared" si="38"/>
        <v/>
      </c>
      <c r="Q290" s="69" t="str">
        <f t="shared" si="41"/>
        <v/>
      </c>
    </row>
    <row r="291" spans="1:17" ht="15.3" x14ac:dyDescent="0.55000000000000004">
      <c r="A291" s="66">
        <v>242</v>
      </c>
      <c r="B291" s="59"/>
      <c r="C291" s="60"/>
      <c r="D291" s="60"/>
      <c r="E291" s="12" t="str" cm="1">
        <f t="array" ref="E291">_xlfn.XLOOKUP(1,($B$6:$B$17=C291)*($C$6:$C$17=D291),$D$6:$D$17,"",0)</f>
        <v/>
      </c>
      <c r="F291" s="60"/>
      <c r="G291" s="73"/>
      <c r="H291" s="13" t="str">
        <f t="shared" si="39"/>
        <v/>
      </c>
      <c r="I291" s="75" t="str">
        <f t="shared" si="32"/>
        <v/>
      </c>
      <c r="J291" s="13" t="str">
        <f t="shared" si="40"/>
        <v/>
      </c>
      <c r="K291" s="93" t="str">
        <f t="shared" si="33"/>
        <v/>
      </c>
      <c r="L291" s="92" t="str">
        <f t="shared" si="34"/>
        <v/>
      </c>
      <c r="M291" s="92" t="str">
        <f t="shared" si="35"/>
        <v/>
      </c>
      <c r="N291" s="92" t="str">
        <f t="shared" si="36"/>
        <v/>
      </c>
      <c r="O291" s="76" t="str">
        <f t="shared" si="37"/>
        <v/>
      </c>
      <c r="P291" s="77" t="str">
        <f t="shared" si="38"/>
        <v/>
      </c>
      <c r="Q291" s="69" t="str">
        <f t="shared" si="41"/>
        <v/>
      </c>
    </row>
    <row r="292" spans="1:17" ht="15.3" x14ac:dyDescent="0.55000000000000004">
      <c r="A292" s="66">
        <v>243</v>
      </c>
      <c r="B292" s="59"/>
      <c r="C292" s="60"/>
      <c r="D292" s="60"/>
      <c r="E292" s="12" t="str" cm="1">
        <f t="array" ref="E292">_xlfn.XLOOKUP(1,($B$6:$B$17=C292)*($C$6:$C$17=D292),$D$6:$D$17,"",0)</f>
        <v/>
      </c>
      <c r="F292" s="60"/>
      <c r="G292" s="73"/>
      <c r="H292" s="13" t="str">
        <f t="shared" si="39"/>
        <v/>
      </c>
      <c r="I292" s="75" t="str">
        <f t="shared" si="32"/>
        <v/>
      </c>
      <c r="J292" s="13" t="str">
        <f t="shared" si="40"/>
        <v/>
      </c>
      <c r="K292" s="93" t="str">
        <f t="shared" si="33"/>
        <v/>
      </c>
      <c r="L292" s="92" t="str">
        <f t="shared" si="34"/>
        <v/>
      </c>
      <c r="M292" s="92" t="str">
        <f t="shared" si="35"/>
        <v/>
      </c>
      <c r="N292" s="92" t="str">
        <f t="shared" si="36"/>
        <v/>
      </c>
      <c r="O292" s="76" t="str">
        <f t="shared" si="37"/>
        <v/>
      </c>
      <c r="P292" s="77" t="str">
        <f t="shared" si="38"/>
        <v/>
      </c>
      <c r="Q292" s="69" t="str">
        <f t="shared" si="41"/>
        <v/>
      </c>
    </row>
    <row r="293" spans="1:17" ht="15.3" x14ac:dyDescent="0.55000000000000004">
      <c r="A293" s="66">
        <v>244</v>
      </c>
      <c r="B293" s="59"/>
      <c r="C293" s="60"/>
      <c r="D293" s="60"/>
      <c r="E293" s="12" t="str" cm="1">
        <f t="array" ref="E293">_xlfn.XLOOKUP(1,($B$6:$B$17=C293)*($C$6:$C$17=D293),$D$6:$D$17,"",0)</f>
        <v/>
      </c>
      <c r="F293" s="60"/>
      <c r="G293" s="73"/>
      <c r="H293" s="13" t="str">
        <f t="shared" si="39"/>
        <v/>
      </c>
      <c r="I293" s="75" t="str">
        <f t="shared" si="32"/>
        <v/>
      </c>
      <c r="J293" s="13" t="str">
        <f t="shared" si="40"/>
        <v/>
      </c>
      <c r="K293" s="93" t="str">
        <f t="shared" si="33"/>
        <v/>
      </c>
      <c r="L293" s="92" t="str">
        <f t="shared" si="34"/>
        <v/>
      </c>
      <c r="M293" s="92" t="str">
        <f t="shared" si="35"/>
        <v/>
      </c>
      <c r="N293" s="92" t="str">
        <f t="shared" si="36"/>
        <v/>
      </c>
      <c r="O293" s="76" t="str">
        <f t="shared" si="37"/>
        <v/>
      </c>
      <c r="P293" s="77" t="str">
        <f t="shared" si="38"/>
        <v/>
      </c>
      <c r="Q293" s="69" t="str">
        <f t="shared" si="41"/>
        <v/>
      </c>
    </row>
    <row r="294" spans="1:17" ht="15.3" x14ac:dyDescent="0.55000000000000004">
      <c r="A294" s="66">
        <v>245</v>
      </c>
      <c r="B294" s="59"/>
      <c r="C294" s="60"/>
      <c r="D294" s="60"/>
      <c r="E294" s="12" t="str" cm="1">
        <f t="array" ref="E294">_xlfn.XLOOKUP(1,($B$6:$B$17=C294)*($C$6:$C$17=D294),$D$6:$D$17,"",0)</f>
        <v/>
      </c>
      <c r="F294" s="60"/>
      <c r="G294" s="73"/>
      <c r="H294" s="13" t="str">
        <f t="shared" si="39"/>
        <v/>
      </c>
      <c r="I294" s="75" t="str">
        <f t="shared" si="32"/>
        <v/>
      </c>
      <c r="J294" s="13" t="str">
        <f t="shared" si="40"/>
        <v/>
      </c>
      <c r="K294" s="93" t="str">
        <f t="shared" si="33"/>
        <v/>
      </c>
      <c r="L294" s="92" t="str">
        <f t="shared" si="34"/>
        <v/>
      </c>
      <c r="M294" s="92" t="str">
        <f t="shared" si="35"/>
        <v/>
      </c>
      <c r="N294" s="92" t="str">
        <f t="shared" si="36"/>
        <v/>
      </c>
      <c r="O294" s="76" t="str">
        <f t="shared" si="37"/>
        <v/>
      </c>
      <c r="P294" s="77" t="str">
        <f t="shared" si="38"/>
        <v/>
      </c>
      <c r="Q294" s="69" t="str">
        <f t="shared" si="41"/>
        <v/>
      </c>
    </row>
    <row r="295" spans="1:17" ht="15.3" x14ac:dyDescent="0.55000000000000004">
      <c r="A295" s="66">
        <v>246</v>
      </c>
      <c r="B295" s="59"/>
      <c r="C295" s="60"/>
      <c r="D295" s="60"/>
      <c r="E295" s="12" t="str" cm="1">
        <f t="array" ref="E295">_xlfn.XLOOKUP(1,($B$6:$B$17=C295)*($C$6:$C$17=D295),$D$6:$D$17,"",0)</f>
        <v/>
      </c>
      <c r="F295" s="60"/>
      <c r="G295" s="73"/>
      <c r="H295" s="13" t="str">
        <f t="shared" si="39"/>
        <v/>
      </c>
      <c r="I295" s="75" t="str">
        <f t="shared" si="32"/>
        <v/>
      </c>
      <c r="J295" s="13" t="str">
        <f t="shared" si="40"/>
        <v/>
      </c>
      <c r="K295" s="93" t="str">
        <f t="shared" si="33"/>
        <v/>
      </c>
      <c r="L295" s="92" t="str">
        <f t="shared" si="34"/>
        <v/>
      </c>
      <c r="M295" s="92" t="str">
        <f t="shared" si="35"/>
        <v/>
      </c>
      <c r="N295" s="92" t="str">
        <f t="shared" si="36"/>
        <v/>
      </c>
      <c r="O295" s="76" t="str">
        <f t="shared" si="37"/>
        <v/>
      </c>
      <c r="P295" s="77" t="str">
        <f t="shared" si="38"/>
        <v/>
      </c>
      <c r="Q295" s="69" t="str">
        <f t="shared" si="41"/>
        <v/>
      </c>
    </row>
    <row r="296" spans="1:17" ht="15.3" x14ac:dyDescent="0.55000000000000004">
      <c r="A296" s="66">
        <v>247</v>
      </c>
      <c r="B296" s="59"/>
      <c r="C296" s="60"/>
      <c r="D296" s="60"/>
      <c r="E296" s="12" t="str" cm="1">
        <f t="array" ref="E296">_xlfn.XLOOKUP(1,($B$6:$B$17=C296)*($C$6:$C$17=D296),$D$6:$D$17,"",0)</f>
        <v/>
      </c>
      <c r="F296" s="60"/>
      <c r="G296" s="73"/>
      <c r="H296" s="13" t="str">
        <f t="shared" si="39"/>
        <v/>
      </c>
      <c r="I296" s="75" t="str">
        <f t="shared" si="32"/>
        <v/>
      </c>
      <c r="J296" s="13" t="str">
        <f t="shared" si="40"/>
        <v/>
      </c>
      <c r="K296" s="93" t="str">
        <f t="shared" si="33"/>
        <v/>
      </c>
      <c r="L296" s="92" t="str">
        <f t="shared" si="34"/>
        <v/>
      </c>
      <c r="M296" s="92" t="str">
        <f t="shared" si="35"/>
        <v/>
      </c>
      <c r="N296" s="92" t="str">
        <f t="shared" si="36"/>
        <v/>
      </c>
      <c r="O296" s="76" t="str">
        <f t="shared" si="37"/>
        <v/>
      </c>
      <c r="P296" s="77" t="str">
        <f t="shared" si="38"/>
        <v/>
      </c>
      <c r="Q296" s="69" t="str">
        <f t="shared" si="41"/>
        <v/>
      </c>
    </row>
    <row r="297" spans="1:17" ht="15.3" x14ac:dyDescent="0.55000000000000004">
      <c r="A297" s="66">
        <v>248</v>
      </c>
      <c r="B297" s="59"/>
      <c r="C297" s="60"/>
      <c r="D297" s="60"/>
      <c r="E297" s="12" t="str" cm="1">
        <f t="array" ref="E297">_xlfn.XLOOKUP(1,($B$6:$B$17=C297)*($C$6:$C$17=D297),$D$6:$D$17,"",0)</f>
        <v/>
      </c>
      <c r="F297" s="60"/>
      <c r="G297" s="73"/>
      <c r="H297" s="13" t="str">
        <f t="shared" si="39"/>
        <v/>
      </c>
      <c r="I297" s="75" t="str">
        <f t="shared" si="32"/>
        <v/>
      </c>
      <c r="J297" s="13" t="str">
        <f t="shared" si="40"/>
        <v/>
      </c>
      <c r="K297" s="93" t="str">
        <f t="shared" si="33"/>
        <v/>
      </c>
      <c r="L297" s="92" t="str">
        <f t="shared" si="34"/>
        <v/>
      </c>
      <c r="M297" s="92" t="str">
        <f t="shared" si="35"/>
        <v/>
      </c>
      <c r="N297" s="92" t="str">
        <f t="shared" si="36"/>
        <v/>
      </c>
      <c r="O297" s="76" t="str">
        <f t="shared" si="37"/>
        <v/>
      </c>
      <c r="P297" s="77" t="str">
        <f t="shared" si="38"/>
        <v/>
      </c>
      <c r="Q297" s="69" t="str">
        <f t="shared" si="41"/>
        <v/>
      </c>
    </row>
    <row r="298" spans="1:17" ht="15.3" x14ac:dyDescent="0.55000000000000004">
      <c r="A298" s="66">
        <v>249</v>
      </c>
      <c r="B298" s="59"/>
      <c r="C298" s="60"/>
      <c r="D298" s="60"/>
      <c r="E298" s="12" t="str" cm="1">
        <f t="array" ref="E298">_xlfn.XLOOKUP(1,($B$6:$B$17=C298)*($C$6:$C$17=D298),$D$6:$D$17,"",0)</f>
        <v/>
      </c>
      <c r="F298" s="60"/>
      <c r="G298" s="73"/>
      <c r="H298" s="13" t="str">
        <f t="shared" si="39"/>
        <v/>
      </c>
      <c r="I298" s="75" t="str">
        <f t="shared" si="32"/>
        <v/>
      </c>
      <c r="J298" s="13" t="str">
        <f t="shared" si="40"/>
        <v/>
      </c>
      <c r="K298" s="93" t="str">
        <f t="shared" si="33"/>
        <v/>
      </c>
      <c r="L298" s="92" t="str">
        <f t="shared" si="34"/>
        <v/>
      </c>
      <c r="M298" s="92" t="str">
        <f t="shared" si="35"/>
        <v/>
      </c>
      <c r="N298" s="92" t="str">
        <f t="shared" si="36"/>
        <v/>
      </c>
      <c r="O298" s="76" t="str">
        <f t="shared" si="37"/>
        <v/>
      </c>
      <c r="P298" s="77" t="str">
        <f t="shared" si="38"/>
        <v/>
      </c>
      <c r="Q298" s="69" t="str">
        <f t="shared" si="41"/>
        <v/>
      </c>
    </row>
    <row r="299" spans="1:17" ht="15.3" x14ac:dyDescent="0.55000000000000004">
      <c r="A299" s="66">
        <v>250</v>
      </c>
      <c r="B299" s="59"/>
      <c r="C299" s="60"/>
      <c r="D299" s="60"/>
      <c r="E299" s="12" t="str" cm="1">
        <f t="array" ref="E299">_xlfn.XLOOKUP(1,($B$6:$B$17=C299)*($C$6:$C$17=D299),$D$6:$D$17,"",0)</f>
        <v/>
      </c>
      <c r="F299" s="60"/>
      <c r="G299" s="73"/>
      <c r="H299" s="13" t="str">
        <f t="shared" si="39"/>
        <v/>
      </c>
      <c r="I299" s="75" t="str">
        <f t="shared" si="32"/>
        <v/>
      </c>
      <c r="J299" s="13" t="str">
        <f t="shared" si="40"/>
        <v/>
      </c>
      <c r="K299" s="93" t="str">
        <f t="shared" si="33"/>
        <v/>
      </c>
      <c r="L299" s="92" t="str">
        <f t="shared" si="34"/>
        <v/>
      </c>
      <c r="M299" s="92" t="str">
        <f t="shared" si="35"/>
        <v/>
      </c>
      <c r="N299" s="92" t="str">
        <f t="shared" si="36"/>
        <v/>
      </c>
      <c r="O299" s="76" t="str">
        <f t="shared" si="37"/>
        <v/>
      </c>
      <c r="P299" s="77" t="str">
        <f t="shared" si="38"/>
        <v/>
      </c>
      <c r="Q299" s="69" t="str">
        <f t="shared" si="41"/>
        <v/>
      </c>
    </row>
    <row r="300" spans="1:17" ht="15.3" x14ac:dyDescent="0.55000000000000004">
      <c r="A300" s="66">
        <v>251</v>
      </c>
      <c r="B300" s="59"/>
      <c r="C300" s="60"/>
      <c r="D300" s="60"/>
      <c r="E300" s="12" t="str" cm="1">
        <f t="array" ref="E300">_xlfn.XLOOKUP(1,($B$6:$B$17=C300)*($C$6:$C$17=D300),$D$6:$D$17,"",0)</f>
        <v/>
      </c>
      <c r="F300" s="60"/>
      <c r="G300" s="73"/>
      <c r="H300" s="13" t="str">
        <f t="shared" si="39"/>
        <v/>
      </c>
      <c r="I300" s="75" t="str">
        <f t="shared" si="32"/>
        <v/>
      </c>
      <c r="J300" s="13" t="str">
        <f t="shared" si="40"/>
        <v/>
      </c>
      <c r="K300" s="93" t="str">
        <f t="shared" si="33"/>
        <v/>
      </c>
      <c r="L300" s="92" t="str">
        <f t="shared" si="34"/>
        <v/>
      </c>
      <c r="M300" s="92" t="str">
        <f t="shared" si="35"/>
        <v/>
      </c>
      <c r="N300" s="92" t="str">
        <f t="shared" si="36"/>
        <v/>
      </c>
      <c r="O300" s="76" t="str">
        <f t="shared" si="37"/>
        <v/>
      </c>
      <c r="P300" s="77" t="str">
        <f t="shared" si="38"/>
        <v/>
      </c>
      <c r="Q300" s="69" t="str">
        <f t="shared" si="41"/>
        <v/>
      </c>
    </row>
    <row r="301" spans="1:17" ht="15.3" x14ac:dyDescent="0.55000000000000004">
      <c r="A301" s="66">
        <v>252</v>
      </c>
      <c r="B301" s="59"/>
      <c r="C301" s="60"/>
      <c r="D301" s="60"/>
      <c r="E301" s="12" t="str" cm="1">
        <f t="array" ref="E301">_xlfn.XLOOKUP(1,($B$6:$B$17=C301)*($C$6:$C$17=D301),$D$6:$D$17,"",0)</f>
        <v/>
      </c>
      <c r="F301" s="60"/>
      <c r="G301" s="73"/>
      <c r="H301" s="13" t="str">
        <f t="shared" si="39"/>
        <v/>
      </c>
      <c r="I301" s="75" t="str">
        <f t="shared" si="32"/>
        <v/>
      </c>
      <c r="J301" s="13" t="str">
        <f t="shared" si="40"/>
        <v/>
      </c>
      <c r="K301" s="93" t="str">
        <f t="shared" si="33"/>
        <v/>
      </c>
      <c r="L301" s="92" t="str">
        <f t="shared" si="34"/>
        <v/>
      </c>
      <c r="M301" s="92" t="str">
        <f t="shared" si="35"/>
        <v/>
      </c>
      <c r="N301" s="92" t="str">
        <f t="shared" si="36"/>
        <v/>
      </c>
      <c r="O301" s="76" t="str">
        <f t="shared" si="37"/>
        <v/>
      </c>
      <c r="P301" s="77" t="str">
        <f t="shared" si="38"/>
        <v/>
      </c>
      <c r="Q301" s="69" t="str">
        <f t="shared" si="41"/>
        <v/>
      </c>
    </row>
    <row r="302" spans="1:17" ht="15.3" x14ac:dyDescent="0.55000000000000004">
      <c r="A302" s="66">
        <v>253</v>
      </c>
      <c r="B302" s="59"/>
      <c r="C302" s="60"/>
      <c r="D302" s="60"/>
      <c r="E302" s="12" t="str" cm="1">
        <f t="array" ref="E302">_xlfn.XLOOKUP(1,($B$6:$B$17=C302)*($C$6:$C$17=D302),$D$6:$D$17,"",0)</f>
        <v/>
      </c>
      <c r="F302" s="60"/>
      <c r="G302" s="73"/>
      <c r="H302" s="13" t="str">
        <f t="shared" si="39"/>
        <v/>
      </c>
      <c r="I302" s="75" t="str">
        <f t="shared" si="32"/>
        <v/>
      </c>
      <c r="J302" s="13" t="str">
        <f t="shared" si="40"/>
        <v/>
      </c>
      <c r="K302" s="93" t="str">
        <f t="shared" si="33"/>
        <v/>
      </c>
      <c r="L302" s="92" t="str">
        <f t="shared" si="34"/>
        <v/>
      </c>
      <c r="M302" s="92" t="str">
        <f t="shared" si="35"/>
        <v/>
      </c>
      <c r="N302" s="92" t="str">
        <f t="shared" si="36"/>
        <v/>
      </c>
      <c r="O302" s="76" t="str">
        <f t="shared" si="37"/>
        <v/>
      </c>
      <c r="P302" s="77" t="str">
        <f t="shared" si="38"/>
        <v/>
      </c>
      <c r="Q302" s="69" t="str">
        <f t="shared" si="41"/>
        <v/>
      </c>
    </row>
    <row r="303" spans="1:17" ht="15.3" x14ac:dyDescent="0.55000000000000004">
      <c r="A303" s="66">
        <v>254</v>
      </c>
      <c r="B303" s="59"/>
      <c r="C303" s="60"/>
      <c r="D303" s="60"/>
      <c r="E303" s="12" t="str" cm="1">
        <f t="array" ref="E303">_xlfn.XLOOKUP(1,($B$6:$B$17=C303)*($C$6:$C$17=D303),$D$6:$D$17,"",0)</f>
        <v/>
      </c>
      <c r="F303" s="60"/>
      <c r="G303" s="73"/>
      <c r="H303" s="13" t="str">
        <f t="shared" si="39"/>
        <v/>
      </c>
      <c r="I303" s="75" t="str">
        <f t="shared" si="32"/>
        <v/>
      </c>
      <c r="J303" s="13" t="str">
        <f t="shared" si="40"/>
        <v/>
      </c>
      <c r="K303" s="93" t="str">
        <f t="shared" si="33"/>
        <v/>
      </c>
      <c r="L303" s="92" t="str">
        <f t="shared" si="34"/>
        <v/>
      </c>
      <c r="M303" s="92" t="str">
        <f t="shared" si="35"/>
        <v/>
      </c>
      <c r="N303" s="92" t="str">
        <f t="shared" si="36"/>
        <v/>
      </c>
      <c r="O303" s="76" t="str">
        <f t="shared" si="37"/>
        <v/>
      </c>
      <c r="P303" s="77" t="str">
        <f t="shared" si="38"/>
        <v/>
      </c>
      <c r="Q303" s="69" t="str">
        <f t="shared" si="41"/>
        <v/>
      </c>
    </row>
    <row r="304" spans="1:17" ht="15.3" x14ac:dyDescent="0.55000000000000004">
      <c r="A304" s="66">
        <v>255</v>
      </c>
      <c r="B304" s="59"/>
      <c r="C304" s="60"/>
      <c r="D304" s="60"/>
      <c r="E304" s="12" t="str" cm="1">
        <f t="array" ref="E304">_xlfn.XLOOKUP(1,($B$6:$B$17=C304)*($C$6:$C$17=D304),$D$6:$D$17,"",0)</f>
        <v/>
      </c>
      <c r="F304" s="60"/>
      <c r="G304" s="73"/>
      <c r="H304" s="13" t="str">
        <f t="shared" si="39"/>
        <v/>
      </c>
      <c r="I304" s="75" t="str">
        <f t="shared" si="32"/>
        <v/>
      </c>
      <c r="J304" s="13" t="str">
        <f t="shared" si="40"/>
        <v/>
      </c>
      <c r="K304" s="93" t="str">
        <f t="shared" si="33"/>
        <v/>
      </c>
      <c r="L304" s="92" t="str">
        <f t="shared" si="34"/>
        <v/>
      </c>
      <c r="M304" s="92" t="str">
        <f t="shared" si="35"/>
        <v/>
      </c>
      <c r="N304" s="92" t="str">
        <f t="shared" si="36"/>
        <v/>
      </c>
      <c r="O304" s="76" t="str">
        <f t="shared" si="37"/>
        <v/>
      </c>
      <c r="P304" s="77" t="str">
        <f t="shared" si="38"/>
        <v/>
      </c>
      <c r="Q304" s="69" t="str">
        <f t="shared" si="41"/>
        <v/>
      </c>
    </row>
    <row r="305" spans="1:17" ht="15.3" x14ac:dyDescent="0.55000000000000004">
      <c r="A305" s="66">
        <v>256</v>
      </c>
      <c r="B305" s="59"/>
      <c r="C305" s="60"/>
      <c r="D305" s="60"/>
      <c r="E305" s="12" t="str" cm="1">
        <f t="array" ref="E305">_xlfn.XLOOKUP(1,($B$6:$B$17=C305)*($C$6:$C$17=D305),$D$6:$D$17,"",0)</f>
        <v/>
      </c>
      <c r="F305" s="60"/>
      <c r="G305" s="73"/>
      <c r="H305" s="13" t="str">
        <f t="shared" si="39"/>
        <v/>
      </c>
      <c r="I305" s="75" t="str">
        <f t="shared" si="32"/>
        <v/>
      </c>
      <c r="J305" s="13" t="str">
        <f t="shared" si="40"/>
        <v/>
      </c>
      <c r="K305" s="93" t="str">
        <f t="shared" si="33"/>
        <v/>
      </c>
      <c r="L305" s="92" t="str">
        <f t="shared" si="34"/>
        <v/>
      </c>
      <c r="M305" s="92" t="str">
        <f t="shared" si="35"/>
        <v/>
      </c>
      <c r="N305" s="92" t="str">
        <f t="shared" si="36"/>
        <v/>
      </c>
      <c r="O305" s="76" t="str">
        <f t="shared" si="37"/>
        <v/>
      </c>
      <c r="P305" s="77" t="str">
        <f t="shared" si="38"/>
        <v/>
      </c>
      <c r="Q305" s="69" t="str">
        <f t="shared" si="41"/>
        <v/>
      </c>
    </row>
    <row r="306" spans="1:17" ht="15.3" x14ac:dyDescent="0.55000000000000004">
      <c r="A306" s="66">
        <v>257</v>
      </c>
      <c r="B306" s="59"/>
      <c r="C306" s="60"/>
      <c r="D306" s="60"/>
      <c r="E306" s="12" t="str" cm="1">
        <f t="array" ref="E306">_xlfn.XLOOKUP(1,($B$6:$B$17=C306)*($C$6:$C$17=D306),$D$6:$D$17,"",0)</f>
        <v/>
      </c>
      <c r="F306" s="60"/>
      <c r="G306" s="73"/>
      <c r="H306" s="13" t="str">
        <f t="shared" si="39"/>
        <v/>
      </c>
      <c r="I306" s="75" t="str">
        <f t="shared" ref="I306:I369" si="42">IFERROR(H306*G306,"")</f>
        <v/>
      </c>
      <c r="J306" s="13" t="str">
        <f t="shared" si="40"/>
        <v/>
      </c>
      <c r="K306" s="93" t="str">
        <f t="shared" ref="K306:K369" si="43">IFERROR((IF($C$27&lt;0,0,F306/$C$36)),"")</f>
        <v/>
      </c>
      <c r="L306" s="92" t="str">
        <f t="shared" ref="L306:L369" si="44">IFERROR((K306*$C$27*(1-G306)),"")</f>
        <v/>
      </c>
      <c r="M306" s="92" t="str">
        <f t="shared" ref="M306:M369" si="45">IFERROR((K306*$C$27*G306),"")</f>
        <v/>
      </c>
      <c r="N306" s="92" t="str">
        <f t="shared" ref="N306:N369" si="46">IFERROR(L306+M306,"")</f>
        <v/>
      </c>
      <c r="O306" s="76" t="str">
        <f t="shared" ref="O306:O369" si="47">IFERROR(H306+L306,"")</f>
        <v/>
      </c>
      <c r="P306" s="77" t="str">
        <f t="shared" ref="P306:P369" si="48">IFERROR(I306+M306,"")</f>
        <v/>
      </c>
      <c r="Q306" s="69" t="str">
        <f t="shared" si="41"/>
        <v/>
      </c>
    </row>
    <row r="307" spans="1:17" ht="15.3" x14ac:dyDescent="0.55000000000000004">
      <c r="A307" s="66">
        <v>258</v>
      </c>
      <c r="B307" s="59"/>
      <c r="C307" s="60"/>
      <c r="D307" s="60"/>
      <c r="E307" s="12" t="str" cm="1">
        <f t="array" ref="E307">_xlfn.XLOOKUP(1,($B$6:$B$17=C307)*($C$6:$C$17=D307),$D$6:$D$17,"",0)</f>
        <v/>
      </c>
      <c r="F307" s="60"/>
      <c r="G307" s="73"/>
      <c r="H307" s="13" t="str">
        <f t="shared" ref="H307:H370" si="49">IFERROR(E307*F307,"")</f>
        <v/>
      </c>
      <c r="I307" s="75" t="str">
        <f t="shared" si="42"/>
        <v/>
      </c>
      <c r="J307" s="13" t="str">
        <f t="shared" ref="J307:J370" si="50">IFERROR(H307+I307,"")</f>
        <v/>
      </c>
      <c r="K307" s="93" t="str">
        <f t="shared" si="43"/>
        <v/>
      </c>
      <c r="L307" s="92" t="str">
        <f t="shared" si="44"/>
        <v/>
      </c>
      <c r="M307" s="92" t="str">
        <f t="shared" si="45"/>
        <v/>
      </c>
      <c r="N307" s="92" t="str">
        <f t="shared" si="46"/>
        <v/>
      </c>
      <c r="O307" s="76" t="str">
        <f t="shared" si="47"/>
        <v/>
      </c>
      <c r="P307" s="77" t="str">
        <f t="shared" si="48"/>
        <v/>
      </c>
      <c r="Q307" s="69" t="str">
        <f t="shared" ref="Q307:Q370" si="51">IFERROR(O307+P307,"")</f>
        <v/>
      </c>
    </row>
    <row r="308" spans="1:17" ht="15.3" x14ac:dyDescent="0.55000000000000004">
      <c r="A308" s="66">
        <v>259</v>
      </c>
      <c r="B308" s="59"/>
      <c r="C308" s="60"/>
      <c r="D308" s="60"/>
      <c r="E308" s="12" t="str" cm="1">
        <f t="array" ref="E308">_xlfn.XLOOKUP(1,($B$6:$B$17=C308)*($C$6:$C$17=D308),$D$6:$D$17,"",0)</f>
        <v/>
      </c>
      <c r="F308" s="60"/>
      <c r="G308" s="73"/>
      <c r="H308" s="13" t="str">
        <f t="shared" si="49"/>
        <v/>
      </c>
      <c r="I308" s="75" t="str">
        <f t="shared" si="42"/>
        <v/>
      </c>
      <c r="J308" s="13" t="str">
        <f t="shared" si="50"/>
        <v/>
      </c>
      <c r="K308" s="93" t="str">
        <f t="shared" si="43"/>
        <v/>
      </c>
      <c r="L308" s="92" t="str">
        <f t="shared" si="44"/>
        <v/>
      </c>
      <c r="M308" s="92" t="str">
        <f t="shared" si="45"/>
        <v/>
      </c>
      <c r="N308" s="92" t="str">
        <f t="shared" si="46"/>
        <v/>
      </c>
      <c r="O308" s="76" t="str">
        <f t="shared" si="47"/>
        <v/>
      </c>
      <c r="P308" s="77" t="str">
        <f t="shared" si="48"/>
        <v/>
      </c>
      <c r="Q308" s="69" t="str">
        <f t="shared" si="51"/>
        <v/>
      </c>
    </row>
    <row r="309" spans="1:17" ht="15.3" x14ac:dyDescent="0.55000000000000004">
      <c r="A309" s="66">
        <v>260</v>
      </c>
      <c r="B309" s="59"/>
      <c r="C309" s="60"/>
      <c r="D309" s="60"/>
      <c r="E309" s="12" t="str" cm="1">
        <f t="array" ref="E309">_xlfn.XLOOKUP(1,($B$6:$B$17=C309)*($C$6:$C$17=D309),$D$6:$D$17,"",0)</f>
        <v/>
      </c>
      <c r="F309" s="60"/>
      <c r="G309" s="73"/>
      <c r="H309" s="13" t="str">
        <f t="shared" si="49"/>
        <v/>
      </c>
      <c r="I309" s="75" t="str">
        <f t="shared" si="42"/>
        <v/>
      </c>
      <c r="J309" s="13" t="str">
        <f t="shared" si="50"/>
        <v/>
      </c>
      <c r="K309" s="93" t="str">
        <f t="shared" si="43"/>
        <v/>
      </c>
      <c r="L309" s="92" t="str">
        <f t="shared" si="44"/>
        <v/>
      </c>
      <c r="M309" s="92" t="str">
        <f t="shared" si="45"/>
        <v/>
      </c>
      <c r="N309" s="92" t="str">
        <f t="shared" si="46"/>
        <v/>
      </c>
      <c r="O309" s="76" t="str">
        <f t="shared" si="47"/>
        <v/>
      </c>
      <c r="P309" s="77" t="str">
        <f t="shared" si="48"/>
        <v/>
      </c>
      <c r="Q309" s="69" t="str">
        <f t="shared" si="51"/>
        <v/>
      </c>
    </row>
    <row r="310" spans="1:17" ht="15.3" x14ac:dyDescent="0.55000000000000004">
      <c r="A310" s="66">
        <v>261</v>
      </c>
      <c r="B310" s="59"/>
      <c r="C310" s="60"/>
      <c r="D310" s="60"/>
      <c r="E310" s="12" t="str" cm="1">
        <f t="array" ref="E310">_xlfn.XLOOKUP(1,($B$6:$B$17=C310)*($C$6:$C$17=D310),$D$6:$D$17,"",0)</f>
        <v/>
      </c>
      <c r="F310" s="60"/>
      <c r="G310" s="73"/>
      <c r="H310" s="13" t="str">
        <f t="shared" si="49"/>
        <v/>
      </c>
      <c r="I310" s="75" t="str">
        <f t="shared" si="42"/>
        <v/>
      </c>
      <c r="J310" s="13" t="str">
        <f t="shared" si="50"/>
        <v/>
      </c>
      <c r="K310" s="93" t="str">
        <f t="shared" si="43"/>
        <v/>
      </c>
      <c r="L310" s="92" t="str">
        <f t="shared" si="44"/>
        <v/>
      </c>
      <c r="M310" s="92" t="str">
        <f t="shared" si="45"/>
        <v/>
      </c>
      <c r="N310" s="92" t="str">
        <f t="shared" si="46"/>
        <v/>
      </c>
      <c r="O310" s="76" t="str">
        <f t="shared" si="47"/>
        <v/>
      </c>
      <c r="P310" s="77" t="str">
        <f t="shared" si="48"/>
        <v/>
      </c>
      <c r="Q310" s="69" t="str">
        <f t="shared" si="51"/>
        <v/>
      </c>
    </row>
    <row r="311" spans="1:17" ht="15.3" x14ac:dyDescent="0.55000000000000004">
      <c r="A311" s="66">
        <v>262</v>
      </c>
      <c r="B311" s="59"/>
      <c r="C311" s="60"/>
      <c r="D311" s="60"/>
      <c r="E311" s="12" t="str" cm="1">
        <f t="array" ref="E311">_xlfn.XLOOKUP(1,($B$6:$B$17=C311)*($C$6:$C$17=D311),$D$6:$D$17,"",0)</f>
        <v/>
      </c>
      <c r="F311" s="60"/>
      <c r="G311" s="73"/>
      <c r="H311" s="13" t="str">
        <f t="shared" si="49"/>
        <v/>
      </c>
      <c r="I311" s="75" t="str">
        <f t="shared" si="42"/>
        <v/>
      </c>
      <c r="J311" s="13" t="str">
        <f t="shared" si="50"/>
        <v/>
      </c>
      <c r="K311" s="93" t="str">
        <f t="shared" si="43"/>
        <v/>
      </c>
      <c r="L311" s="92" t="str">
        <f t="shared" si="44"/>
        <v/>
      </c>
      <c r="M311" s="92" t="str">
        <f t="shared" si="45"/>
        <v/>
      </c>
      <c r="N311" s="92" t="str">
        <f t="shared" si="46"/>
        <v/>
      </c>
      <c r="O311" s="76" t="str">
        <f t="shared" si="47"/>
        <v/>
      </c>
      <c r="P311" s="77" t="str">
        <f t="shared" si="48"/>
        <v/>
      </c>
      <c r="Q311" s="69" t="str">
        <f t="shared" si="51"/>
        <v/>
      </c>
    </row>
    <row r="312" spans="1:17" ht="15.3" x14ac:dyDescent="0.55000000000000004">
      <c r="A312" s="66">
        <v>263</v>
      </c>
      <c r="B312" s="59"/>
      <c r="C312" s="60"/>
      <c r="D312" s="60"/>
      <c r="E312" s="12" t="str" cm="1">
        <f t="array" ref="E312">_xlfn.XLOOKUP(1,($B$6:$B$17=C312)*($C$6:$C$17=D312),$D$6:$D$17,"",0)</f>
        <v/>
      </c>
      <c r="F312" s="60"/>
      <c r="G312" s="73"/>
      <c r="H312" s="13" t="str">
        <f t="shared" si="49"/>
        <v/>
      </c>
      <c r="I312" s="75" t="str">
        <f t="shared" si="42"/>
        <v/>
      </c>
      <c r="J312" s="13" t="str">
        <f t="shared" si="50"/>
        <v/>
      </c>
      <c r="K312" s="93" t="str">
        <f t="shared" si="43"/>
        <v/>
      </c>
      <c r="L312" s="92" t="str">
        <f t="shared" si="44"/>
        <v/>
      </c>
      <c r="M312" s="92" t="str">
        <f t="shared" si="45"/>
        <v/>
      </c>
      <c r="N312" s="92" t="str">
        <f t="shared" si="46"/>
        <v/>
      </c>
      <c r="O312" s="76" t="str">
        <f t="shared" si="47"/>
        <v/>
      </c>
      <c r="P312" s="77" t="str">
        <f t="shared" si="48"/>
        <v/>
      </c>
      <c r="Q312" s="69" t="str">
        <f t="shared" si="51"/>
        <v/>
      </c>
    </row>
    <row r="313" spans="1:17" ht="15.3" x14ac:dyDescent="0.55000000000000004">
      <c r="A313" s="66">
        <v>264</v>
      </c>
      <c r="B313" s="59"/>
      <c r="C313" s="60"/>
      <c r="D313" s="60"/>
      <c r="E313" s="12" t="str" cm="1">
        <f t="array" ref="E313">_xlfn.XLOOKUP(1,($B$6:$B$17=C313)*($C$6:$C$17=D313),$D$6:$D$17,"",0)</f>
        <v/>
      </c>
      <c r="F313" s="60"/>
      <c r="G313" s="73"/>
      <c r="H313" s="13" t="str">
        <f t="shared" si="49"/>
        <v/>
      </c>
      <c r="I313" s="75" t="str">
        <f t="shared" si="42"/>
        <v/>
      </c>
      <c r="J313" s="13" t="str">
        <f t="shared" si="50"/>
        <v/>
      </c>
      <c r="K313" s="93" t="str">
        <f t="shared" si="43"/>
        <v/>
      </c>
      <c r="L313" s="92" t="str">
        <f t="shared" si="44"/>
        <v/>
      </c>
      <c r="M313" s="92" t="str">
        <f t="shared" si="45"/>
        <v/>
      </c>
      <c r="N313" s="92" t="str">
        <f t="shared" si="46"/>
        <v/>
      </c>
      <c r="O313" s="76" t="str">
        <f t="shared" si="47"/>
        <v/>
      </c>
      <c r="P313" s="77" t="str">
        <f t="shared" si="48"/>
        <v/>
      </c>
      <c r="Q313" s="69" t="str">
        <f t="shared" si="51"/>
        <v/>
      </c>
    </row>
    <row r="314" spans="1:17" ht="15.3" x14ac:dyDescent="0.55000000000000004">
      <c r="A314" s="66">
        <v>265</v>
      </c>
      <c r="B314" s="59"/>
      <c r="C314" s="60"/>
      <c r="D314" s="60"/>
      <c r="E314" s="12" t="str" cm="1">
        <f t="array" ref="E314">_xlfn.XLOOKUP(1,($B$6:$B$17=C314)*($C$6:$C$17=D314),$D$6:$D$17,"",0)</f>
        <v/>
      </c>
      <c r="F314" s="60"/>
      <c r="G314" s="73"/>
      <c r="H314" s="13" t="str">
        <f t="shared" si="49"/>
        <v/>
      </c>
      <c r="I314" s="75" t="str">
        <f t="shared" si="42"/>
        <v/>
      </c>
      <c r="J314" s="13" t="str">
        <f t="shared" si="50"/>
        <v/>
      </c>
      <c r="K314" s="93" t="str">
        <f t="shared" si="43"/>
        <v/>
      </c>
      <c r="L314" s="92" t="str">
        <f t="shared" si="44"/>
        <v/>
      </c>
      <c r="M314" s="92" t="str">
        <f t="shared" si="45"/>
        <v/>
      </c>
      <c r="N314" s="92" t="str">
        <f t="shared" si="46"/>
        <v/>
      </c>
      <c r="O314" s="76" t="str">
        <f t="shared" si="47"/>
        <v/>
      </c>
      <c r="P314" s="77" t="str">
        <f t="shared" si="48"/>
        <v/>
      </c>
      <c r="Q314" s="69" t="str">
        <f t="shared" si="51"/>
        <v/>
      </c>
    </row>
    <row r="315" spans="1:17" ht="15.3" x14ac:dyDescent="0.55000000000000004">
      <c r="A315" s="66">
        <v>266</v>
      </c>
      <c r="B315" s="59"/>
      <c r="C315" s="60"/>
      <c r="D315" s="60"/>
      <c r="E315" s="12" t="str" cm="1">
        <f t="array" ref="E315">_xlfn.XLOOKUP(1,($B$6:$B$17=C315)*($C$6:$C$17=D315),$D$6:$D$17,"",0)</f>
        <v/>
      </c>
      <c r="F315" s="60"/>
      <c r="G315" s="73"/>
      <c r="H315" s="13" t="str">
        <f t="shared" si="49"/>
        <v/>
      </c>
      <c r="I315" s="75" t="str">
        <f t="shared" si="42"/>
        <v/>
      </c>
      <c r="J315" s="13" t="str">
        <f t="shared" si="50"/>
        <v/>
      </c>
      <c r="K315" s="93" t="str">
        <f t="shared" si="43"/>
        <v/>
      </c>
      <c r="L315" s="92" t="str">
        <f t="shared" si="44"/>
        <v/>
      </c>
      <c r="M315" s="92" t="str">
        <f t="shared" si="45"/>
        <v/>
      </c>
      <c r="N315" s="92" t="str">
        <f t="shared" si="46"/>
        <v/>
      </c>
      <c r="O315" s="76" t="str">
        <f t="shared" si="47"/>
        <v/>
      </c>
      <c r="P315" s="77" t="str">
        <f t="shared" si="48"/>
        <v/>
      </c>
      <c r="Q315" s="69" t="str">
        <f t="shared" si="51"/>
        <v/>
      </c>
    </row>
    <row r="316" spans="1:17" ht="15.3" x14ac:dyDescent="0.55000000000000004">
      <c r="A316" s="66">
        <v>267</v>
      </c>
      <c r="B316" s="59"/>
      <c r="C316" s="60"/>
      <c r="D316" s="60"/>
      <c r="E316" s="12" t="str" cm="1">
        <f t="array" ref="E316">_xlfn.XLOOKUP(1,($B$6:$B$17=C316)*($C$6:$C$17=D316),$D$6:$D$17,"",0)</f>
        <v/>
      </c>
      <c r="F316" s="60"/>
      <c r="G316" s="73"/>
      <c r="H316" s="13" t="str">
        <f t="shared" si="49"/>
        <v/>
      </c>
      <c r="I316" s="75" t="str">
        <f t="shared" si="42"/>
        <v/>
      </c>
      <c r="J316" s="13" t="str">
        <f t="shared" si="50"/>
        <v/>
      </c>
      <c r="K316" s="93" t="str">
        <f t="shared" si="43"/>
        <v/>
      </c>
      <c r="L316" s="92" t="str">
        <f t="shared" si="44"/>
        <v/>
      </c>
      <c r="M316" s="92" t="str">
        <f t="shared" si="45"/>
        <v/>
      </c>
      <c r="N316" s="92" t="str">
        <f t="shared" si="46"/>
        <v/>
      </c>
      <c r="O316" s="76" t="str">
        <f t="shared" si="47"/>
        <v/>
      </c>
      <c r="P316" s="77" t="str">
        <f t="shared" si="48"/>
        <v/>
      </c>
      <c r="Q316" s="69" t="str">
        <f t="shared" si="51"/>
        <v/>
      </c>
    </row>
    <row r="317" spans="1:17" ht="15.3" x14ac:dyDescent="0.55000000000000004">
      <c r="A317" s="66">
        <v>268</v>
      </c>
      <c r="B317" s="59"/>
      <c r="C317" s="60"/>
      <c r="D317" s="60"/>
      <c r="E317" s="12" t="str" cm="1">
        <f t="array" ref="E317">_xlfn.XLOOKUP(1,($B$6:$B$17=C317)*($C$6:$C$17=D317),$D$6:$D$17,"",0)</f>
        <v/>
      </c>
      <c r="F317" s="60"/>
      <c r="G317" s="73"/>
      <c r="H317" s="13" t="str">
        <f t="shared" si="49"/>
        <v/>
      </c>
      <c r="I317" s="75" t="str">
        <f t="shared" si="42"/>
        <v/>
      </c>
      <c r="J317" s="13" t="str">
        <f t="shared" si="50"/>
        <v/>
      </c>
      <c r="K317" s="93" t="str">
        <f t="shared" si="43"/>
        <v/>
      </c>
      <c r="L317" s="92" t="str">
        <f t="shared" si="44"/>
        <v/>
      </c>
      <c r="M317" s="92" t="str">
        <f t="shared" si="45"/>
        <v/>
      </c>
      <c r="N317" s="92" t="str">
        <f t="shared" si="46"/>
        <v/>
      </c>
      <c r="O317" s="76" t="str">
        <f t="shared" si="47"/>
        <v/>
      </c>
      <c r="P317" s="77" t="str">
        <f t="shared" si="48"/>
        <v/>
      </c>
      <c r="Q317" s="69" t="str">
        <f t="shared" si="51"/>
        <v/>
      </c>
    </row>
    <row r="318" spans="1:17" ht="15.3" x14ac:dyDescent="0.55000000000000004">
      <c r="A318" s="66">
        <v>269</v>
      </c>
      <c r="B318" s="59"/>
      <c r="C318" s="60"/>
      <c r="D318" s="60"/>
      <c r="E318" s="12" t="str" cm="1">
        <f t="array" ref="E318">_xlfn.XLOOKUP(1,($B$6:$B$17=C318)*($C$6:$C$17=D318),$D$6:$D$17,"",0)</f>
        <v/>
      </c>
      <c r="F318" s="60"/>
      <c r="G318" s="73"/>
      <c r="H318" s="13" t="str">
        <f t="shared" si="49"/>
        <v/>
      </c>
      <c r="I318" s="75" t="str">
        <f t="shared" si="42"/>
        <v/>
      </c>
      <c r="J318" s="13" t="str">
        <f t="shared" si="50"/>
        <v/>
      </c>
      <c r="K318" s="93" t="str">
        <f t="shared" si="43"/>
        <v/>
      </c>
      <c r="L318" s="92" t="str">
        <f t="shared" si="44"/>
        <v/>
      </c>
      <c r="M318" s="92" t="str">
        <f t="shared" si="45"/>
        <v/>
      </c>
      <c r="N318" s="92" t="str">
        <f t="shared" si="46"/>
        <v/>
      </c>
      <c r="O318" s="76" t="str">
        <f t="shared" si="47"/>
        <v/>
      </c>
      <c r="P318" s="77" t="str">
        <f t="shared" si="48"/>
        <v/>
      </c>
      <c r="Q318" s="69" t="str">
        <f t="shared" si="51"/>
        <v/>
      </c>
    </row>
    <row r="319" spans="1:17" ht="15.3" x14ac:dyDescent="0.55000000000000004">
      <c r="A319" s="66">
        <v>270</v>
      </c>
      <c r="B319" s="59"/>
      <c r="C319" s="60"/>
      <c r="D319" s="60"/>
      <c r="E319" s="12" t="str" cm="1">
        <f t="array" ref="E319">_xlfn.XLOOKUP(1,($B$6:$B$17=C319)*($C$6:$C$17=D319),$D$6:$D$17,"",0)</f>
        <v/>
      </c>
      <c r="F319" s="60"/>
      <c r="G319" s="73"/>
      <c r="H319" s="13" t="str">
        <f t="shared" si="49"/>
        <v/>
      </c>
      <c r="I319" s="75" t="str">
        <f t="shared" si="42"/>
        <v/>
      </c>
      <c r="J319" s="13" t="str">
        <f t="shared" si="50"/>
        <v/>
      </c>
      <c r="K319" s="93" t="str">
        <f t="shared" si="43"/>
        <v/>
      </c>
      <c r="L319" s="92" t="str">
        <f t="shared" si="44"/>
        <v/>
      </c>
      <c r="M319" s="92" t="str">
        <f t="shared" si="45"/>
        <v/>
      </c>
      <c r="N319" s="92" t="str">
        <f t="shared" si="46"/>
        <v/>
      </c>
      <c r="O319" s="76" t="str">
        <f t="shared" si="47"/>
        <v/>
      </c>
      <c r="P319" s="77" t="str">
        <f t="shared" si="48"/>
        <v/>
      </c>
      <c r="Q319" s="69" t="str">
        <f t="shared" si="51"/>
        <v/>
      </c>
    </row>
    <row r="320" spans="1:17" ht="15.3" x14ac:dyDescent="0.55000000000000004">
      <c r="A320" s="66">
        <v>271</v>
      </c>
      <c r="B320" s="59"/>
      <c r="C320" s="60"/>
      <c r="D320" s="60"/>
      <c r="E320" s="12" t="str" cm="1">
        <f t="array" ref="E320">_xlfn.XLOOKUP(1,($B$6:$B$17=C320)*($C$6:$C$17=D320),$D$6:$D$17,"",0)</f>
        <v/>
      </c>
      <c r="F320" s="60"/>
      <c r="G320" s="73"/>
      <c r="H320" s="13" t="str">
        <f t="shared" si="49"/>
        <v/>
      </c>
      <c r="I320" s="75" t="str">
        <f t="shared" si="42"/>
        <v/>
      </c>
      <c r="J320" s="13" t="str">
        <f t="shared" si="50"/>
        <v/>
      </c>
      <c r="K320" s="93" t="str">
        <f t="shared" si="43"/>
        <v/>
      </c>
      <c r="L320" s="92" t="str">
        <f t="shared" si="44"/>
        <v/>
      </c>
      <c r="M320" s="92" t="str">
        <f t="shared" si="45"/>
        <v/>
      </c>
      <c r="N320" s="92" t="str">
        <f t="shared" si="46"/>
        <v/>
      </c>
      <c r="O320" s="76" t="str">
        <f t="shared" si="47"/>
        <v/>
      </c>
      <c r="P320" s="77" t="str">
        <f t="shared" si="48"/>
        <v/>
      </c>
      <c r="Q320" s="69" t="str">
        <f t="shared" si="51"/>
        <v/>
      </c>
    </row>
    <row r="321" spans="1:17" ht="15.3" x14ac:dyDescent="0.55000000000000004">
      <c r="A321" s="66">
        <v>272</v>
      </c>
      <c r="B321" s="59"/>
      <c r="C321" s="60"/>
      <c r="D321" s="60"/>
      <c r="E321" s="12" t="str" cm="1">
        <f t="array" ref="E321">_xlfn.XLOOKUP(1,($B$6:$B$17=C321)*($C$6:$C$17=D321),$D$6:$D$17,"",0)</f>
        <v/>
      </c>
      <c r="F321" s="60"/>
      <c r="G321" s="73"/>
      <c r="H321" s="13" t="str">
        <f t="shared" si="49"/>
        <v/>
      </c>
      <c r="I321" s="75" t="str">
        <f t="shared" si="42"/>
        <v/>
      </c>
      <c r="J321" s="13" t="str">
        <f t="shared" si="50"/>
        <v/>
      </c>
      <c r="K321" s="93" t="str">
        <f t="shared" si="43"/>
        <v/>
      </c>
      <c r="L321" s="92" t="str">
        <f t="shared" si="44"/>
        <v/>
      </c>
      <c r="M321" s="92" t="str">
        <f t="shared" si="45"/>
        <v/>
      </c>
      <c r="N321" s="92" t="str">
        <f t="shared" si="46"/>
        <v/>
      </c>
      <c r="O321" s="76" t="str">
        <f t="shared" si="47"/>
        <v/>
      </c>
      <c r="P321" s="77" t="str">
        <f t="shared" si="48"/>
        <v/>
      </c>
      <c r="Q321" s="69" t="str">
        <f t="shared" si="51"/>
        <v/>
      </c>
    </row>
    <row r="322" spans="1:17" ht="15.3" x14ac:dyDescent="0.55000000000000004">
      <c r="A322" s="66">
        <v>273</v>
      </c>
      <c r="B322" s="59"/>
      <c r="C322" s="60"/>
      <c r="D322" s="60"/>
      <c r="E322" s="12" t="str" cm="1">
        <f t="array" ref="E322">_xlfn.XLOOKUP(1,($B$6:$B$17=C322)*($C$6:$C$17=D322),$D$6:$D$17,"",0)</f>
        <v/>
      </c>
      <c r="F322" s="60"/>
      <c r="G322" s="73"/>
      <c r="H322" s="13" t="str">
        <f t="shared" si="49"/>
        <v/>
      </c>
      <c r="I322" s="75" t="str">
        <f t="shared" si="42"/>
        <v/>
      </c>
      <c r="J322" s="13" t="str">
        <f t="shared" si="50"/>
        <v/>
      </c>
      <c r="K322" s="93" t="str">
        <f t="shared" si="43"/>
        <v/>
      </c>
      <c r="L322" s="92" t="str">
        <f t="shared" si="44"/>
        <v/>
      </c>
      <c r="M322" s="92" t="str">
        <f t="shared" si="45"/>
        <v/>
      </c>
      <c r="N322" s="92" t="str">
        <f t="shared" si="46"/>
        <v/>
      </c>
      <c r="O322" s="76" t="str">
        <f t="shared" si="47"/>
        <v/>
      </c>
      <c r="P322" s="77" t="str">
        <f t="shared" si="48"/>
        <v/>
      </c>
      <c r="Q322" s="69" t="str">
        <f t="shared" si="51"/>
        <v/>
      </c>
    </row>
    <row r="323" spans="1:17" ht="15.3" x14ac:dyDescent="0.55000000000000004">
      <c r="A323" s="66">
        <v>274</v>
      </c>
      <c r="B323" s="59"/>
      <c r="C323" s="60"/>
      <c r="D323" s="60"/>
      <c r="E323" s="12" t="str" cm="1">
        <f t="array" ref="E323">_xlfn.XLOOKUP(1,($B$6:$B$17=C323)*($C$6:$C$17=D323),$D$6:$D$17,"",0)</f>
        <v/>
      </c>
      <c r="F323" s="60"/>
      <c r="G323" s="73"/>
      <c r="H323" s="13" t="str">
        <f t="shared" si="49"/>
        <v/>
      </c>
      <c r="I323" s="75" t="str">
        <f t="shared" si="42"/>
        <v/>
      </c>
      <c r="J323" s="13" t="str">
        <f t="shared" si="50"/>
        <v/>
      </c>
      <c r="K323" s="93" t="str">
        <f t="shared" si="43"/>
        <v/>
      </c>
      <c r="L323" s="92" t="str">
        <f t="shared" si="44"/>
        <v/>
      </c>
      <c r="M323" s="92" t="str">
        <f t="shared" si="45"/>
        <v/>
      </c>
      <c r="N323" s="92" t="str">
        <f t="shared" si="46"/>
        <v/>
      </c>
      <c r="O323" s="76" t="str">
        <f t="shared" si="47"/>
        <v/>
      </c>
      <c r="P323" s="77" t="str">
        <f t="shared" si="48"/>
        <v/>
      </c>
      <c r="Q323" s="69" t="str">
        <f t="shared" si="51"/>
        <v/>
      </c>
    </row>
    <row r="324" spans="1:17" ht="15.3" x14ac:dyDescent="0.55000000000000004">
      <c r="A324" s="66">
        <v>275</v>
      </c>
      <c r="B324" s="59"/>
      <c r="C324" s="60"/>
      <c r="D324" s="60"/>
      <c r="E324" s="12" t="str" cm="1">
        <f t="array" ref="E324">_xlfn.XLOOKUP(1,($B$6:$B$17=C324)*($C$6:$C$17=D324),$D$6:$D$17,"",0)</f>
        <v/>
      </c>
      <c r="F324" s="60"/>
      <c r="G324" s="73"/>
      <c r="H324" s="13" t="str">
        <f t="shared" si="49"/>
        <v/>
      </c>
      <c r="I324" s="75" t="str">
        <f t="shared" si="42"/>
        <v/>
      </c>
      <c r="J324" s="13" t="str">
        <f t="shared" si="50"/>
        <v/>
      </c>
      <c r="K324" s="93" t="str">
        <f t="shared" si="43"/>
        <v/>
      </c>
      <c r="L324" s="92" t="str">
        <f t="shared" si="44"/>
        <v/>
      </c>
      <c r="M324" s="92" t="str">
        <f t="shared" si="45"/>
        <v/>
      </c>
      <c r="N324" s="92" t="str">
        <f t="shared" si="46"/>
        <v/>
      </c>
      <c r="O324" s="76" t="str">
        <f t="shared" si="47"/>
        <v/>
      </c>
      <c r="P324" s="77" t="str">
        <f t="shared" si="48"/>
        <v/>
      </c>
      <c r="Q324" s="69" t="str">
        <f t="shared" si="51"/>
        <v/>
      </c>
    </row>
    <row r="325" spans="1:17" ht="15.3" x14ac:dyDescent="0.55000000000000004">
      <c r="A325" s="66">
        <v>276</v>
      </c>
      <c r="B325" s="59"/>
      <c r="C325" s="60"/>
      <c r="D325" s="60"/>
      <c r="E325" s="12" t="str" cm="1">
        <f t="array" ref="E325">_xlfn.XLOOKUP(1,($B$6:$B$17=C325)*($C$6:$C$17=D325),$D$6:$D$17,"",0)</f>
        <v/>
      </c>
      <c r="F325" s="60"/>
      <c r="G325" s="73"/>
      <c r="H325" s="13" t="str">
        <f t="shared" si="49"/>
        <v/>
      </c>
      <c r="I325" s="75" t="str">
        <f t="shared" si="42"/>
        <v/>
      </c>
      <c r="J325" s="13" t="str">
        <f t="shared" si="50"/>
        <v/>
      </c>
      <c r="K325" s="93" t="str">
        <f t="shared" si="43"/>
        <v/>
      </c>
      <c r="L325" s="92" t="str">
        <f t="shared" si="44"/>
        <v/>
      </c>
      <c r="M325" s="92" t="str">
        <f t="shared" si="45"/>
        <v/>
      </c>
      <c r="N325" s="92" t="str">
        <f t="shared" si="46"/>
        <v/>
      </c>
      <c r="O325" s="76" t="str">
        <f t="shared" si="47"/>
        <v/>
      </c>
      <c r="P325" s="77" t="str">
        <f t="shared" si="48"/>
        <v/>
      </c>
      <c r="Q325" s="69" t="str">
        <f t="shared" si="51"/>
        <v/>
      </c>
    </row>
    <row r="326" spans="1:17" ht="15.3" x14ac:dyDescent="0.55000000000000004">
      <c r="A326" s="66">
        <v>277</v>
      </c>
      <c r="B326" s="59"/>
      <c r="C326" s="60"/>
      <c r="D326" s="60"/>
      <c r="E326" s="12" t="str" cm="1">
        <f t="array" ref="E326">_xlfn.XLOOKUP(1,($B$6:$B$17=C326)*($C$6:$C$17=D326),$D$6:$D$17,"",0)</f>
        <v/>
      </c>
      <c r="F326" s="60"/>
      <c r="G326" s="73"/>
      <c r="H326" s="13" t="str">
        <f t="shared" si="49"/>
        <v/>
      </c>
      <c r="I326" s="75" t="str">
        <f t="shared" si="42"/>
        <v/>
      </c>
      <c r="J326" s="13" t="str">
        <f t="shared" si="50"/>
        <v/>
      </c>
      <c r="K326" s="93" t="str">
        <f t="shared" si="43"/>
        <v/>
      </c>
      <c r="L326" s="92" t="str">
        <f t="shared" si="44"/>
        <v/>
      </c>
      <c r="M326" s="92" t="str">
        <f t="shared" si="45"/>
        <v/>
      </c>
      <c r="N326" s="92" t="str">
        <f t="shared" si="46"/>
        <v/>
      </c>
      <c r="O326" s="76" t="str">
        <f t="shared" si="47"/>
        <v/>
      </c>
      <c r="P326" s="77" t="str">
        <f t="shared" si="48"/>
        <v/>
      </c>
      <c r="Q326" s="69" t="str">
        <f t="shared" si="51"/>
        <v/>
      </c>
    </row>
    <row r="327" spans="1:17" ht="15.3" x14ac:dyDescent="0.55000000000000004">
      <c r="A327" s="66">
        <v>278</v>
      </c>
      <c r="B327" s="59"/>
      <c r="C327" s="60"/>
      <c r="D327" s="60"/>
      <c r="E327" s="12" t="str" cm="1">
        <f t="array" ref="E327">_xlfn.XLOOKUP(1,($B$6:$B$17=C327)*($C$6:$C$17=D327),$D$6:$D$17,"",0)</f>
        <v/>
      </c>
      <c r="F327" s="60"/>
      <c r="G327" s="73"/>
      <c r="H327" s="13" t="str">
        <f t="shared" si="49"/>
        <v/>
      </c>
      <c r="I327" s="75" t="str">
        <f t="shared" si="42"/>
        <v/>
      </c>
      <c r="J327" s="13" t="str">
        <f t="shared" si="50"/>
        <v/>
      </c>
      <c r="K327" s="93" t="str">
        <f t="shared" si="43"/>
        <v/>
      </c>
      <c r="L327" s="92" t="str">
        <f t="shared" si="44"/>
        <v/>
      </c>
      <c r="M327" s="92" t="str">
        <f t="shared" si="45"/>
        <v/>
      </c>
      <c r="N327" s="92" t="str">
        <f t="shared" si="46"/>
        <v/>
      </c>
      <c r="O327" s="76" t="str">
        <f t="shared" si="47"/>
        <v/>
      </c>
      <c r="P327" s="77" t="str">
        <f t="shared" si="48"/>
        <v/>
      </c>
      <c r="Q327" s="69" t="str">
        <f t="shared" si="51"/>
        <v/>
      </c>
    </row>
    <row r="328" spans="1:17" ht="15.3" x14ac:dyDescent="0.55000000000000004">
      <c r="A328" s="66">
        <v>279</v>
      </c>
      <c r="B328" s="59"/>
      <c r="C328" s="60"/>
      <c r="D328" s="60"/>
      <c r="E328" s="12" t="str" cm="1">
        <f t="array" ref="E328">_xlfn.XLOOKUP(1,($B$6:$B$17=C328)*($C$6:$C$17=D328),$D$6:$D$17,"",0)</f>
        <v/>
      </c>
      <c r="F328" s="60"/>
      <c r="G328" s="73"/>
      <c r="H328" s="13" t="str">
        <f t="shared" si="49"/>
        <v/>
      </c>
      <c r="I328" s="75" t="str">
        <f t="shared" si="42"/>
        <v/>
      </c>
      <c r="J328" s="13" t="str">
        <f t="shared" si="50"/>
        <v/>
      </c>
      <c r="K328" s="93" t="str">
        <f t="shared" si="43"/>
        <v/>
      </c>
      <c r="L328" s="92" t="str">
        <f t="shared" si="44"/>
        <v/>
      </c>
      <c r="M328" s="92" t="str">
        <f t="shared" si="45"/>
        <v/>
      </c>
      <c r="N328" s="92" t="str">
        <f t="shared" si="46"/>
        <v/>
      </c>
      <c r="O328" s="76" t="str">
        <f t="shared" si="47"/>
        <v/>
      </c>
      <c r="P328" s="77" t="str">
        <f t="shared" si="48"/>
        <v/>
      </c>
      <c r="Q328" s="69" t="str">
        <f t="shared" si="51"/>
        <v/>
      </c>
    </row>
    <row r="329" spans="1:17" ht="15.3" x14ac:dyDescent="0.55000000000000004">
      <c r="A329" s="66">
        <v>280</v>
      </c>
      <c r="B329" s="59"/>
      <c r="C329" s="60"/>
      <c r="D329" s="60"/>
      <c r="E329" s="12" t="str" cm="1">
        <f t="array" ref="E329">_xlfn.XLOOKUP(1,($B$6:$B$17=C329)*($C$6:$C$17=D329),$D$6:$D$17,"",0)</f>
        <v/>
      </c>
      <c r="F329" s="60"/>
      <c r="G329" s="73"/>
      <c r="H329" s="13" t="str">
        <f t="shared" si="49"/>
        <v/>
      </c>
      <c r="I329" s="75" t="str">
        <f t="shared" si="42"/>
        <v/>
      </c>
      <c r="J329" s="13" t="str">
        <f t="shared" si="50"/>
        <v/>
      </c>
      <c r="K329" s="93" t="str">
        <f t="shared" si="43"/>
        <v/>
      </c>
      <c r="L329" s="92" t="str">
        <f t="shared" si="44"/>
        <v/>
      </c>
      <c r="M329" s="92" t="str">
        <f t="shared" si="45"/>
        <v/>
      </c>
      <c r="N329" s="92" t="str">
        <f t="shared" si="46"/>
        <v/>
      </c>
      <c r="O329" s="76" t="str">
        <f t="shared" si="47"/>
        <v/>
      </c>
      <c r="P329" s="77" t="str">
        <f t="shared" si="48"/>
        <v/>
      </c>
      <c r="Q329" s="69" t="str">
        <f t="shared" si="51"/>
        <v/>
      </c>
    </row>
    <row r="330" spans="1:17" ht="15.3" x14ac:dyDescent="0.55000000000000004">
      <c r="A330" s="66">
        <v>281</v>
      </c>
      <c r="B330" s="59"/>
      <c r="C330" s="60"/>
      <c r="D330" s="60"/>
      <c r="E330" s="12" t="str" cm="1">
        <f t="array" ref="E330">_xlfn.XLOOKUP(1,($B$6:$B$17=C330)*($C$6:$C$17=D330),$D$6:$D$17,"",0)</f>
        <v/>
      </c>
      <c r="F330" s="60"/>
      <c r="G330" s="73"/>
      <c r="H330" s="13" t="str">
        <f t="shared" si="49"/>
        <v/>
      </c>
      <c r="I330" s="75" t="str">
        <f t="shared" si="42"/>
        <v/>
      </c>
      <c r="J330" s="13" t="str">
        <f t="shared" si="50"/>
        <v/>
      </c>
      <c r="K330" s="93" t="str">
        <f t="shared" si="43"/>
        <v/>
      </c>
      <c r="L330" s="92" t="str">
        <f t="shared" si="44"/>
        <v/>
      </c>
      <c r="M330" s="92" t="str">
        <f t="shared" si="45"/>
        <v/>
      </c>
      <c r="N330" s="92" t="str">
        <f t="shared" si="46"/>
        <v/>
      </c>
      <c r="O330" s="76" t="str">
        <f t="shared" si="47"/>
        <v/>
      </c>
      <c r="P330" s="77" t="str">
        <f t="shared" si="48"/>
        <v/>
      </c>
      <c r="Q330" s="69" t="str">
        <f t="shared" si="51"/>
        <v/>
      </c>
    </row>
    <row r="331" spans="1:17" ht="15.3" x14ac:dyDescent="0.55000000000000004">
      <c r="A331" s="66">
        <v>282</v>
      </c>
      <c r="B331" s="59"/>
      <c r="C331" s="60"/>
      <c r="D331" s="60"/>
      <c r="E331" s="12" t="str" cm="1">
        <f t="array" ref="E331">_xlfn.XLOOKUP(1,($B$6:$B$17=C331)*($C$6:$C$17=D331),$D$6:$D$17,"",0)</f>
        <v/>
      </c>
      <c r="F331" s="60"/>
      <c r="G331" s="73"/>
      <c r="H331" s="13" t="str">
        <f t="shared" si="49"/>
        <v/>
      </c>
      <c r="I331" s="75" t="str">
        <f t="shared" si="42"/>
        <v/>
      </c>
      <c r="J331" s="13" t="str">
        <f t="shared" si="50"/>
        <v/>
      </c>
      <c r="K331" s="93" t="str">
        <f t="shared" si="43"/>
        <v/>
      </c>
      <c r="L331" s="92" t="str">
        <f t="shared" si="44"/>
        <v/>
      </c>
      <c r="M331" s="92" t="str">
        <f t="shared" si="45"/>
        <v/>
      </c>
      <c r="N331" s="92" t="str">
        <f t="shared" si="46"/>
        <v/>
      </c>
      <c r="O331" s="76" t="str">
        <f t="shared" si="47"/>
        <v/>
      </c>
      <c r="P331" s="77" t="str">
        <f t="shared" si="48"/>
        <v/>
      </c>
      <c r="Q331" s="69" t="str">
        <f t="shared" si="51"/>
        <v/>
      </c>
    </row>
    <row r="332" spans="1:17" ht="15.3" x14ac:dyDescent="0.55000000000000004">
      <c r="A332" s="66">
        <v>283</v>
      </c>
      <c r="B332" s="59"/>
      <c r="C332" s="60"/>
      <c r="D332" s="60"/>
      <c r="E332" s="12" t="str" cm="1">
        <f t="array" ref="E332">_xlfn.XLOOKUP(1,($B$6:$B$17=C332)*($C$6:$C$17=D332),$D$6:$D$17,"",0)</f>
        <v/>
      </c>
      <c r="F332" s="60"/>
      <c r="G332" s="73"/>
      <c r="H332" s="13" t="str">
        <f t="shared" si="49"/>
        <v/>
      </c>
      <c r="I332" s="75" t="str">
        <f t="shared" si="42"/>
        <v/>
      </c>
      <c r="J332" s="13" t="str">
        <f t="shared" si="50"/>
        <v/>
      </c>
      <c r="K332" s="93" t="str">
        <f t="shared" si="43"/>
        <v/>
      </c>
      <c r="L332" s="92" t="str">
        <f t="shared" si="44"/>
        <v/>
      </c>
      <c r="M332" s="92" t="str">
        <f t="shared" si="45"/>
        <v/>
      </c>
      <c r="N332" s="92" t="str">
        <f t="shared" si="46"/>
        <v/>
      </c>
      <c r="O332" s="76" t="str">
        <f t="shared" si="47"/>
        <v/>
      </c>
      <c r="P332" s="77" t="str">
        <f t="shared" si="48"/>
        <v/>
      </c>
      <c r="Q332" s="69" t="str">
        <f t="shared" si="51"/>
        <v/>
      </c>
    </row>
    <row r="333" spans="1:17" ht="15.3" x14ac:dyDescent="0.55000000000000004">
      <c r="A333" s="66">
        <v>284</v>
      </c>
      <c r="B333" s="59"/>
      <c r="C333" s="60"/>
      <c r="D333" s="60"/>
      <c r="E333" s="12" t="str" cm="1">
        <f t="array" ref="E333">_xlfn.XLOOKUP(1,($B$6:$B$17=C333)*($C$6:$C$17=D333),$D$6:$D$17,"",0)</f>
        <v/>
      </c>
      <c r="F333" s="60"/>
      <c r="G333" s="73"/>
      <c r="H333" s="13" t="str">
        <f t="shared" si="49"/>
        <v/>
      </c>
      <c r="I333" s="75" t="str">
        <f t="shared" si="42"/>
        <v/>
      </c>
      <c r="J333" s="13" t="str">
        <f t="shared" si="50"/>
        <v/>
      </c>
      <c r="K333" s="93" t="str">
        <f t="shared" si="43"/>
        <v/>
      </c>
      <c r="L333" s="92" t="str">
        <f t="shared" si="44"/>
        <v/>
      </c>
      <c r="M333" s="92" t="str">
        <f t="shared" si="45"/>
        <v/>
      </c>
      <c r="N333" s="92" t="str">
        <f t="shared" si="46"/>
        <v/>
      </c>
      <c r="O333" s="76" t="str">
        <f t="shared" si="47"/>
        <v/>
      </c>
      <c r="P333" s="77" t="str">
        <f t="shared" si="48"/>
        <v/>
      </c>
      <c r="Q333" s="69" t="str">
        <f t="shared" si="51"/>
        <v/>
      </c>
    </row>
    <row r="334" spans="1:17" ht="15.3" x14ac:dyDescent="0.55000000000000004">
      <c r="A334" s="66">
        <v>285</v>
      </c>
      <c r="B334" s="59"/>
      <c r="C334" s="60"/>
      <c r="D334" s="60"/>
      <c r="E334" s="12" t="str" cm="1">
        <f t="array" ref="E334">_xlfn.XLOOKUP(1,($B$6:$B$17=C334)*($C$6:$C$17=D334),$D$6:$D$17,"",0)</f>
        <v/>
      </c>
      <c r="F334" s="60"/>
      <c r="G334" s="73"/>
      <c r="H334" s="13" t="str">
        <f t="shared" si="49"/>
        <v/>
      </c>
      <c r="I334" s="75" t="str">
        <f t="shared" si="42"/>
        <v/>
      </c>
      <c r="J334" s="13" t="str">
        <f t="shared" si="50"/>
        <v/>
      </c>
      <c r="K334" s="93" t="str">
        <f t="shared" si="43"/>
        <v/>
      </c>
      <c r="L334" s="92" t="str">
        <f t="shared" si="44"/>
        <v/>
      </c>
      <c r="M334" s="92" t="str">
        <f t="shared" si="45"/>
        <v/>
      </c>
      <c r="N334" s="92" t="str">
        <f t="shared" si="46"/>
        <v/>
      </c>
      <c r="O334" s="76" t="str">
        <f t="shared" si="47"/>
        <v/>
      </c>
      <c r="P334" s="77" t="str">
        <f t="shared" si="48"/>
        <v/>
      </c>
      <c r="Q334" s="69" t="str">
        <f t="shared" si="51"/>
        <v/>
      </c>
    </row>
    <row r="335" spans="1:17" ht="15.3" x14ac:dyDescent="0.55000000000000004">
      <c r="A335" s="66">
        <v>286</v>
      </c>
      <c r="B335" s="59"/>
      <c r="C335" s="60"/>
      <c r="D335" s="60"/>
      <c r="E335" s="12" t="str" cm="1">
        <f t="array" ref="E335">_xlfn.XLOOKUP(1,($B$6:$B$17=C335)*($C$6:$C$17=D335),$D$6:$D$17,"",0)</f>
        <v/>
      </c>
      <c r="F335" s="60"/>
      <c r="G335" s="73"/>
      <c r="H335" s="13" t="str">
        <f t="shared" si="49"/>
        <v/>
      </c>
      <c r="I335" s="75" t="str">
        <f t="shared" si="42"/>
        <v/>
      </c>
      <c r="J335" s="13" t="str">
        <f t="shared" si="50"/>
        <v/>
      </c>
      <c r="K335" s="93" t="str">
        <f t="shared" si="43"/>
        <v/>
      </c>
      <c r="L335" s="92" t="str">
        <f t="shared" si="44"/>
        <v/>
      </c>
      <c r="M335" s="92" t="str">
        <f t="shared" si="45"/>
        <v/>
      </c>
      <c r="N335" s="92" t="str">
        <f t="shared" si="46"/>
        <v/>
      </c>
      <c r="O335" s="76" t="str">
        <f t="shared" si="47"/>
        <v/>
      </c>
      <c r="P335" s="77" t="str">
        <f t="shared" si="48"/>
        <v/>
      </c>
      <c r="Q335" s="69" t="str">
        <f t="shared" si="51"/>
        <v/>
      </c>
    </row>
    <row r="336" spans="1:17" ht="15.3" x14ac:dyDescent="0.55000000000000004">
      <c r="A336" s="66">
        <v>287</v>
      </c>
      <c r="B336" s="59"/>
      <c r="C336" s="60"/>
      <c r="D336" s="60"/>
      <c r="E336" s="12" t="str" cm="1">
        <f t="array" ref="E336">_xlfn.XLOOKUP(1,($B$6:$B$17=C336)*($C$6:$C$17=D336),$D$6:$D$17,"",0)</f>
        <v/>
      </c>
      <c r="F336" s="60"/>
      <c r="G336" s="73"/>
      <c r="H336" s="13" t="str">
        <f t="shared" si="49"/>
        <v/>
      </c>
      <c r="I336" s="75" t="str">
        <f t="shared" si="42"/>
        <v/>
      </c>
      <c r="J336" s="13" t="str">
        <f t="shared" si="50"/>
        <v/>
      </c>
      <c r="K336" s="93" t="str">
        <f t="shared" si="43"/>
        <v/>
      </c>
      <c r="L336" s="92" t="str">
        <f t="shared" si="44"/>
        <v/>
      </c>
      <c r="M336" s="92" t="str">
        <f t="shared" si="45"/>
        <v/>
      </c>
      <c r="N336" s="92" t="str">
        <f t="shared" si="46"/>
        <v/>
      </c>
      <c r="O336" s="76" t="str">
        <f t="shared" si="47"/>
        <v/>
      </c>
      <c r="P336" s="77" t="str">
        <f t="shared" si="48"/>
        <v/>
      </c>
      <c r="Q336" s="69" t="str">
        <f t="shared" si="51"/>
        <v/>
      </c>
    </row>
    <row r="337" spans="1:17" ht="15.3" x14ac:dyDescent="0.55000000000000004">
      <c r="A337" s="66">
        <v>288</v>
      </c>
      <c r="B337" s="59"/>
      <c r="C337" s="60"/>
      <c r="D337" s="60"/>
      <c r="E337" s="12" t="str" cm="1">
        <f t="array" ref="E337">_xlfn.XLOOKUP(1,($B$6:$B$17=C337)*($C$6:$C$17=D337),$D$6:$D$17,"",0)</f>
        <v/>
      </c>
      <c r="F337" s="60"/>
      <c r="G337" s="73"/>
      <c r="H337" s="13" t="str">
        <f t="shared" si="49"/>
        <v/>
      </c>
      <c r="I337" s="75" t="str">
        <f t="shared" si="42"/>
        <v/>
      </c>
      <c r="J337" s="13" t="str">
        <f t="shared" si="50"/>
        <v/>
      </c>
      <c r="K337" s="93" t="str">
        <f t="shared" si="43"/>
        <v/>
      </c>
      <c r="L337" s="92" t="str">
        <f t="shared" si="44"/>
        <v/>
      </c>
      <c r="M337" s="92" t="str">
        <f t="shared" si="45"/>
        <v/>
      </c>
      <c r="N337" s="92" t="str">
        <f t="shared" si="46"/>
        <v/>
      </c>
      <c r="O337" s="76" t="str">
        <f t="shared" si="47"/>
        <v/>
      </c>
      <c r="P337" s="77" t="str">
        <f t="shared" si="48"/>
        <v/>
      </c>
      <c r="Q337" s="69" t="str">
        <f t="shared" si="51"/>
        <v/>
      </c>
    </row>
    <row r="338" spans="1:17" ht="15.3" x14ac:dyDescent="0.55000000000000004">
      <c r="A338" s="66">
        <v>289</v>
      </c>
      <c r="B338" s="59"/>
      <c r="C338" s="60"/>
      <c r="D338" s="60"/>
      <c r="E338" s="12" t="str" cm="1">
        <f t="array" ref="E338">_xlfn.XLOOKUP(1,($B$6:$B$17=C338)*($C$6:$C$17=D338),$D$6:$D$17,"",0)</f>
        <v/>
      </c>
      <c r="F338" s="60"/>
      <c r="G338" s="73"/>
      <c r="H338" s="13" t="str">
        <f t="shared" si="49"/>
        <v/>
      </c>
      <c r="I338" s="75" t="str">
        <f t="shared" si="42"/>
        <v/>
      </c>
      <c r="J338" s="13" t="str">
        <f t="shared" si="50"/>
        <v/>
      </c>
      <c r="K338" s="93" t="str">
        <f t="shared" si="43"/>
        <v/>
      </c>
      <c r="L338" s="92" t="str">
        <f t="shared" si="44"/>
        <v/>
      </c>
      <c r="M338" s="92" t="str">
        <f t="shared" si="45"/>
        <v/>
      </c>
      <c r="N338" s="92" t="str">
        <f t="shared" si="46"/>
        <v/>
      </c>
      <c r="O338" s="76" t="str">
        <f t="shared" si="47"/>
        <v/>
      </c>
      <c r="P338" s="77" t="str">
        <f t="shared" si="48"/>
        <v/>
      </c>
      <c r="Q338" s="69" t="str">
        <f t="shared" si="51"/>
        <v/>
      </c>
    </row>
    <row r="339" spans="1:17" ht="15.3" x14ac:dyDescent="0.55000000000000004">
      <c r="A339" s="66">
        <v>290</v>
      </c>
      <c r="B339" s="59"/>
      <c r="C339" s="60"/>
      <c r="D339" s="60"/>
      <c r="E339" s="12" t="str" cm="1">
        <f t="array" ref="E339">_xlfn.XLOOKUP(1,($B$6:$B$17=C339)*($C$6:$C$17=D339),$D$6:$D$17,"",0)</f>
        <v/>
      </c>
      <c r="F339" s="60"/>
      <c r="G339" s="73"/>
      <c r="H339" s="13" t="str">
        <f t="shared" si="49"/>
        <v/>
      </c>
      <c r="I339" s="75" t="str">
        <f t="shared" si="42"/>
        <v/>
      </c>
      <c r="J339" s="13" t="str">
        <f t="shared" si="50"/>
        <v/>
      </c>
      <c r="K339" s="93" t="str">
        <f t="shared" si="43"/>
        <v/>
      </c>
      <c r="L339" s="92" t="str">
        <f t="shared" si="44"/>
        <v/>
      </c>
      <c r="M339" s="92" t="str">
        <f t="shared" si="45"/>
        <v/>
      </c>
      <c r="N339" s="92" t="str">
        <f t="shared" si="46"/>
        <v/>
      </c>
      <c r="O339" s="76" t="str">
        <f t="shared" si="47"/>
        <v/>
      </c>
      <c r="P339" s="77" t="str">
        <f t="shared" si="48"/>
        <v/>
      </c>
      <c r="Q339" s="69" t="str">
        <f t="shared" si="51"/>
        <v/>
      </c>
    </row>
    <row r="340" spans="1:17" ht="15.3" x14ac:dyDescent="0.55000000000000004">
      <c r="A340" s="66">
        <v>291</v>
      </c>
      <c r="B340" s="59"/>
      <c r="C340" s="60"/>
      <c r="D340" s="60"/>
      <c r="E340" s="12" t="str" cm="1">
        <f t="array" ref="E340">_xlfn.XLOOKUP(1,($B$6:$B$17=C340)*($C$6:$C$17=D340),$D$6:$D$17,"",0)</f>
        <v/>
      </c>
      <c r="F340" s="60"/>
      <c r="G340" s="73"/>
      <c r="H340" s="13" t="str">
        <f t="shared" si="49"/>
        <v/>
      </c>
      <c r="I340" s="75" t="str">
        <f t="shared" si="42"/>
        <v/>
      </c>
      <c r="J340" s="13" t="str">
        <f t="shared" si="50"/>
        <v/>
      </c>
      <c r="K340" s="93" t="str">
        <f t="shared" si="43"/>
        <v/>
      </c>
      <c r="L340" s="92" t="str">
        <f t="shared" si="44"/>
        <v/>
      </c>
      <c r="M340" s="92" t="str">
        <f t="shared" si="45"/>
        <v/>
      </c>
      <c r="N340" s="92" t="str">
        <f t="shared" si="46"/>
        <v/>
      </c>
      <c r="O340" s="76" t="str">
        <f t="shared" si="47"/>
        <v/>
      </c>
      <c r="P340" s="77" t="str">
        <f t="shared" si="48"/>
        <v/>
      </c>
      <c r="Q340" s="69" t="str">
        <f t="shared" si="51"/>
        <v/>
      </c>
    </row>
    <row r="341" spans="1:17" ht="15.3" x14ac:dyDescent="0.55000000000000004">
      <c r="A341" s="66">
        <v>292</v>
      </c>
      <c r="B341" s="59"/>
      <c r="C341" s="60"/>
      <c r="D341" s="60"/>
      <c r="E341" s="12" t="str" cm="1">
        <f t="array" ref="E341">_xlfn.XLOOKUP(1,($B$6:$B$17=C341)*($C$6:$C$17=D341),$D$6:$D$17,"",0)</f>
        <v/>
      </c>
      <c r="F341" s="60"/>
      <c r="G341" s="73"/>
      <c r="H341" s="13" t="str">
        <f t="shared" si="49"/>
        <v/>
      </c>
      <c r="I341" s="75" t="str">
        <f t="shared" si="42"/>
        <v/>
      </c>
      <c r="J341" s="13" t="str">
        <f t="shared" si="50"/>
        <v/>
      </c>
      <c r="K341" s="93" t="str">
        <f t="shared" si="43"/>
        <v/>
      </c>
      <c r="L341" s="92" t="str">
        <f t="shared" si="44"/>
        <v/>
      </c>
      <c r="M341" s="92" t="str">
        <f t="shared" si="45"/>
        <v/>
      </c>
      <c r="N341" s="92" t="str">
        <f t="shared" si="46"/>
        <v/>
      </c>
      <c r="O341" s="76" t="str">
        <f t="shared" si="47"/>
        <v/>
      </c>
      <c r="P341" s="77" t="str">
        <f t="shared" si="48"/>
        <v/>
      </c>
      <c r="Q341" s="69" t="str">
        <f t="shared" si="51"/>
        <v/>
      </c>
    </row>
    <row r="342" spans="1:17" ht="15.3" x14ac:dyDescent="0.55000000000000004">
      <c r="A342" s="66">
        <v>293</v>
      </c>
      <c r="B342" s="59"/>
      <c r="C342" s="60"/>
      <c r="D342" s="60"/>
      <c r="E342" s="12" t="str" cm="1">
        <f t="array" ref="E342">_xlfn.XLOOKUP(1,($B$6:$B$17=C342)*($C$6:$C$17=D342),$D$6:$D$17,"",0)</f>
        <v/>
      </c>
      <c r="F342" s="60"/>
      <c r="G342" s="73"/>
      <c r="H342" s="13" t="str">
        <f t="shared" si="49"/>
        <v/>
      </c>
      <c r="I342" s="75" t="str">
        <f t="shared" si="42"/>
        <v/>
      </c>
      <c r="J342" s="13" t="str">
        <f t="shared" si="50"/>
        <v/>
      </c>
      <c r="K342" s="93" t="str">
        <f t="shared" si="43"/>
        <v/>
      </c>
      <c r="L342" s="92" t="str">
        <f t="shared" si="44"/>
        <v/>
      </c>
      <c r="M342" s="92" t="str">
        <f t="shared" si="45"/>
        <v/>
      </c>
      <c r="N342" s="92" t="str">
        <f t="shared" si="46"/>
        <v/>
      </c>
      <c r="O342" s="76" t="str">
        <f t="shared" si="47"/>
        <v/>
      </c>
      <c r="P342" s="77" t="str">
        <f t="shared" si="48"/>
        <v/>
      </c>
      <c r="Q342" s="69" t="str">
        <f t="shared" si="51"/>
        <v/>
      </c>
    </row>
    <row r="343" spans="1:17" ht="15.3" x14ac:dyDescent="0.55000000000000004">
      <c r="A343" s="66">
        <v>294</v>
      </c>
      <c r="B343" s="59"/>
      <c r="C343" s="60"/>
      <c r="D343" s="60"/>
      <c r="E343" s="12" t="str" cm="1">
        <f t="array" ref="E343">_xlfn.XLOOKUP(1,($B$6:$B$17=C343)*($C$6:$C$17=D343),$D$6:$D$17,"",0)</f>
        <v/>
      </c>
      <c r="F343" s="60"/>
      <c r="G343" s="73"/>
      <c r="H343" s="13" t="str">
        <f t="shared" si="49"/>
        <v/>
      </c>
      <c r="I343" s="75" t="str">
        <f t="shared" si="42"/>
        <v/>
      </c>
      <c r="J343" s="13" t="str">
        <f t="shared" si="50"/>
        <v/>
      </c>
      <c r="K343" s="93" t="str">
        <f t="shared" si="43"/>
        <v/>
      </c>
      <c r="L343" s="92" t="str">
        <f t="shared" si="44"/>
        <v/>
      </c>
      <c r="M343" s="92" t="str">
        <f t="shared" si="45"/>
        <v/>
      </c>
      <c r="N343" s="92" t="str">
        <f t="shared" si="46"/>
        <v/>
      </c>
      <c r="O343" s="76" t="str">
        <f t="shared" si="47"/>
        <v/>
      </c>
      <c r="P343" s="77" t="str">
        <f t="shared" si="48"/>
        <v/>
      </c>
      <c r="Q343" s="69" t="str">
        <f t="shared" si="51"/>
        <v/>
      </c>
    </row>
    <row r="344" spans="1:17" ht="15.3" x14ac:dyDescent="0.55000000000000004">
      <c r="A344" s="66">
        <v>295</v>
      </c>
      <c r="B344" s="59"/>
      <c r="C344" s="60"/>
      <c r="D344" s="60"/>
      <c r="E344" s="12" t="str" cm="1">
        <f t="array" ref="E344">_xlfn.XLOOKUP(1,($B$6:$B$17=C344)*($C$6:$C$17=D344),$D$6:$D$17,"",0)</f>
        <v/>
      </c>
      <c r="F344" s="60"/>
      <c r="G344" s="73"/>
      <c r="H344" s="13" t="str">
        <f t="shared" si="49"/>
        <v/>
      </c>
      <c r="I344" s="75" t="str">
        <f t="shared" si="42"/>
        <v/>
      </c>
      <c r="J344" s="13" t="str">
        <f t="shared" si="50"/>
        <v/>
      </c>
      <c r="K344" s="93" t="str">
        <f t="shared" si="43"/>
        <v/>
      </c>
      <c r="L344" s="92" t="str">
        <f t="shared" si="44"/>
        <v/>
      </c>
      <c r="M344" s="92" t="str">
        <f t="shared" si="45"/>
        <v/>
      </c>
      <c r="N344" s="92" t="str">
        <f t="shared" si="46"/>
        <v/>
      </c>
      <c r="O344" s="76" t="str">
        <f t="shared" si="47"/>
        <v/>
      </c>
      <c r="P344" s="77" t="str">
        <f t="shared" si="48"/>
        <v/>
      </c>
      <c r="Q344" s="69" t="str">
        <f t="shared" si="51"/>
        <v/>
      </c>
    </row>
    <row r="345" spans="1:17" ht="15.3" x14ac:dyDescent="0.55000000000000004">
      <c r="A345" s="66">
        <v>296</v>
      </c>
      <c r="B345" s="59"/>
      <c r="C345" s="60"/>
      <c r="D345" s="60"/>
      <c r="E345" s="12" t="str" cm="1">
        <f t="array" ref="E345">_xlfn.XLOOKUP(1,($B$6:$B$17=C345)*($C$6:$C$17=D345),$D$6:$D$17,"",0)</f>
        <v/>
      </c>
      <c r="F345" s="60"/>
      <c r="G345" s="73"/>
      <c r="H345" s="13" t="str">
        <f t="shared" si="49"/>
        <v/>
      </c>
      <c r="I345" s="75" t="str">
        <f t="shared" si="42"/>
        <v/>
      </c>
      <c r="J345" s="13" t="str">
        <f t="shared" si="50"/>
        <v/>
      </c>
      <c r="K345" s="93" t="str">
        <f t="shared" si="43"/>
        <v/>
      </c>
      <c r="L345" s="92" t="str">
        <f t="shared" si="44"/>
        <v/>
      </c>
      <c r="M345" s="92" t="str">
        <f t="shared" si="45"/>
        <v/>
      </c>
      <c r="N345" s="92" t="str">
        <f t="shared" si="46"/>
        <v/>
      </c>
      <c r="O345" s="76" t="str">
        <f t="shared" si="47"/>
        <v/>
      </c>
      <c r="P345" s="77" t="str">
        <f t="shared" si="48"/>
        <v/>
      </c>
      <c r="Q345" s="69" t="str">
        <f t="shared" si="51"/>
        <v/>
      </c>
    </row>
    <row r="346" spans="1:17" ht="15.3" x14ac:dyDescent="0.55000000000000004">
      <c r="A346" s="66">
        <v>297</v>
      </c>
      <c r="B346" s="59"/>
      <c r="C346" s="60"/>
      <c r="D346" s="60"/>
      <c r="E346" s="12" t="str" cm="1">
        <f t="array" ref="E346">_xlfn.XLOOKUP(1,($B$6:$B$17=C346)*($C$6:$C$17=D346),$D$6:$D$17,"",0)</f>
        <v/>
      </c>
      <c r="F346" s="60"/>
      <c r="G346" s="73"/>
      <c r="H346" s="13" t="str">
        <f t="shared" si="49"/>
        <v/>
      </c>
      <c r="I346" s="75" t="str">
        <f t="shared" si="42"/>
        <v/>
      </c>
      <c r="J346" s="13" t="str">
        <f t="shared" si="50"/>
        <v/>
      </c>
      <c r="K346" s="93" t="str">
        <f t="shared" si="43"/>
        <v/>
      </c>
      <c r="L346" s="92" t="str">
        <f t="shared" si="44"/>
        <v/>
      </c>
      <c r="M346" s="92" t="str">
        <f t="shared" si="45"/>
        <v/>
      </c>
      <c r="N346" s="92" t="str">
        <f t="shared" si="46"/>
        <v/>
      </c>
      <c r="O346" s="76" t="str">
        <f t="shared" si="47"/>
        <v/>
      </c>
      <c r="P346" s="77" t="str">
        <f t="shared" si="48"/>
        <v/>
      </c>
      <c r="Q346" s="69" t="str">
        <f t="shared" si="51"/>
        <v/>
      </c>
    </row>
    <row r="347" spans="1:17" ht="15.3" x14ac:dyDescent="0.55000000000000004">
      <c r="A347" s="66">
        <v>298</v>
      </c>
      <c r="B347" s="59"/>
      <c r="C347" s="60"/>
      <c r="D347" s="60"/>
      <c r="E347" s="12" t="str" cm="1">
        <f t="array" ref="E347">_xlfn.XLOOKUP(1,($B$6:$B$17=C347)*($C$6:$C$17=D347),$D$6:$D$17,"",0)</f>
        <v/>
      </c>
      <c r="F347" s="60"/>
      <c r="G347" s="73"/>
      <c r="H347" s="13" t="str">
        <f t="shared" si="49"/>
        <v/>
      </c>
      <c r="I347" s="75" t="str">
        <f t="shared" si="42"/>
        <v/>
      </c>
      <c r="J347" s="13" t="str">
        <f t="shared" si="50"/>
        <v/>
      </c>
      <c r="K347" s="93" t="str">
        <f t="shared" si="43"/>
        <v/>
      </c>
      <c r="L347" s="92" t="str">
        <f t="shared" si="44"/>
        <v/>
      </c>
      <c r="M347" s="92" t="str">
        <f t="shared" si="45"/>
        <v/>
      </c>
      <c r="N347" s="92" t="str">
        <f t="shared" si="46"/>
        <v/>
      </c>
      <c r="O347" s="76" t="str">
        <f t="shared" si="47"/>
        <v/>
      </c>
      <c r="P347" s="77" t="str">
        <f t="shared" si="48"/>
        <v/>
      </c>
      <c r="Q347" s="69" t="str">
        <f t="shared" si="51"/>
        <v/>
      </c>
    </row>
    <row r="348" spans="1:17" ht="15.3" x14ac:dyDescent="0.55000000000000004">
      <c r="A348" s="66">
        <v>299</v>
      </c>
      <c r="B348" s="59"/>
      <c r="C348" s="60"/>
      <c r="D348" s="60"/>
      <c r="E348" s="12" t="str" cm="1">
        <f t="array" ref="E348">_xlfn.XLOOKUP(1,($B$6:$B$17=C348)*($C$6:$C$17=D348),$D$6:$D$17,"",0)</f>
        <v/>
      </c>
      <c r="F348" s="60"/>
      <c r="G348" s="73"/>
      <c r="H348" s="13" t="str">
        <f t="shared" si="49"/>
        <v/>
      </c>
      <c r="I348" s="75" t="str">
        <f t="shared" si="42"/>
        <v/>
      </c>
      <c r="J348" s="13" t="str">
        <f t="shared" si="50"/>
        <v/>
      </c>
      <c r="K348" s="93" t="str">
        <f t="shared" si="43"/>
        <v/>
      </c>
      <c r="L348" s="92" t="str">
        <f t="shared" si="44"/>
        <v/>
      </c>
      <c r="M348" s="92" t="str">
        <f t="shared" si="45"/>
        <v/>
      </c>
      <c r="N348" s="92" t="str">
        <f t="shared" si="46"/>
        <v/>
      </c>
      <c r="O348" s="76" t="str">
        <f t="shared" si="47"/>
        <v/>
      </c>
      <c r="P348" s="77" t="str">
        <f t="shared" si="48"/>
        <v/>
      </c>
      <c r="Q348" s="69" t="str">
        <f t="shared" si="51"/>
        <v/>
      </c>
    </row>
    <row r="349" spans="1:17" ht="15.3" x14ac:dyDescent="0.55000000000000004">
      <c r="A349" s="66">
        <v>300</v>
      </c>
      <c r="B349" s="59"/>
      <c r="C349" s="60"/>
      <c r="D349" s="60"/>
      <c r="E349" s="12" t="str" cm="1">
        <f t="array" ref="E349">_xlfn.XLOOKUP(1,($B$6:$B$17=C349)*($C$6:$C$17=D349),$D$6:$D$17,"",0)</f>
        <v/>
      </c>
      <c r="F349" s="60"/>
      <c r="G349" s="73"/>
      <c r="H349" s="13" t="str">
        <f t="shared" si="49"/>
        <v/>
      </c>
      <c r="I349" s="75" t="str">
        <f t="shared" si="42"/>
        <v/>
      </c>
      <c r="J349" s="13" t="str">
        <f t="shared" si="50"/>
        <v/>
      </c>
      <c r="K349" s="93" t="str">
        <f t="shared" si="43"/>
        <v/>
      </c>
      <c r="L349" s="92" t="str">
        <f t="shared" si="44"/>
        <v/>
      </c>
      <c r="M349" s="92" t="str">
        <f t="shared" si="45"/>
        <v/>
      </c>
      <c r="N349" s="92" t="str">
        <f t="shared" si="46"/>
        <v/>
      </c>
      <c r="O349" s="76" t="str">
        <f t="shared" si="47"/>
        <v/>
      </c>
      <c r="P349" s="77" t="str">
        <f t="shared" si="48"/>
        <v/>
      </c>
      <c r="Q349" s="69" t="str">
        <f t="shared" si="51"/>
        <v/>
      </c>
    </row>
    <row r="350" spans="1:17" ht="15.3" x14ac:dyDescent="0.55000000000000004">
      <c r="A350" s="66">
        <v>301</v>
      </c>
      <c r="B350" s="59"/>
      <c r="C350" s="60"/>
      <c r="D350" s="60"/>
      <c r="E350" s="12" t="str" cm="1">
        <f t="array" ref="E350">_xlfn.XLOOKUP(1,($B$6:$B$17=C350)*($C$6:$C$17=D350),$D$6:$D$17,"",0)</f>
        <v/>
      </c>
      <c r="F350" s="60"/>
      <c r="G350" s="73"/>
      <c r="H350" s="13" t="str">
        <f t="shared" si="49"/>
        <v/>
      </c>
      <c r="I350" s="75" t="str">
        <f t="shared" si="42"/>
        <v/>
      </c>
      <c r="J350" s="13" t="str">
        <f t="shared" si="50"/>
        <v/>
      </c>
      <c r="K350" s="93" t="str">
        <f t="shared" si="43"/>
        <v/>
      </c>
      <c r="L350" s="92" t="str">
        <f t="shared" si="44"/>
        <v/>
      </c>
      <c r="M350" s="92" t="str">
        <f t="shared" si="45"/>
        <v/>
      </c>
      <c r="N350" s="92" t="str">
        <f t="shared" si="46"/>
        <v/>
      </c>
      <c r="O350" s="76" t="str">
        <f t="shared" si="47"/>
        <v/>
      </c>
      <c r="P350" s="77" t="str">
        <f t="shared" si="48"/>
        <v/>
      </c>
      <c r="Q350" s="69" t="str">
        <f t="shared" si="51"/>
        <v/>
      </c>
    </row>
    <row r="351" spans="1:17" ht="15.3" x14ac:dyDescent="0.55000000000000004">
      <c r="A351" s="66">
        <v>302</v>
      </c>
      <c r="B351" s="59"/>
      <c r="C351" s="60"/>
      <c r="D351" s="60"/>
      <c r="E351" s="12" t="str" cm="1">
        <f t="array" ref="E351">_xlfn.XLOOKUP(1,($B$6:$B$17=C351)*($C$6:$C$17=D351),$D$6:$D$17,"",0)</f>
        <v/>
      </c>
      <c r="F351" s="60"/>
      <c r="G351" s="73"/>
      <c r="H351" s="13" t="str">
        <f t="shared" si="49"/>
        <v/>
      </c>
      <c r="I351" s="75" t="str">
        <f t="shared" si="42"/>
        <v/>
      </c>
      <c r="J351" s="13" t="str">
        <f t="shared" si="50"/>
        <v/>
      </c>
      <c r="K351" s="93" t="str">
        <f t="shared" si="43"/>
        <v/>
      </c>
      <c r="L351" s="92" t="str">
        <f t="shared" si="44"/>
        <v/>
      </c>
      <c r="M351" s="92" t="str">
        <f t="shared" si="45"/>
        <v/>
      </c>
      <c r="N351" s="92" t="str">
        <f t="shared" si="46"/>
        <v/>
      </c>
      <c r="O351" s="76" t="str">
        <f t="shared" si="47"/>
        <v/>
      </c>
      <c r="P351" s="77" t="str">
        <f t="shared" si="48"/>
        <v/>
      </c>
      <c r="Q351" s="69" t="str">
        <f t="shared" si="51"/>
        <v/>
      </c>
    </row>
    <row r="352" spans="1:17" ht="15.3" x14ac:dyDescent="0.55000000000000004">
      <c r="A352" s="66">
        <v>303</v>
      </c>
      <c r="B352" s="59"/>
      <c r="C352" s="60"/>
      <c r="D352" s="60"/>
      <c r="E352" s="12" t="str" cm="1">
        <f t="array" ref="E352">_xlfn.XLOOKUP(1,($B$6:$B$17=C352)*($C$6:$C$17=D352),$D$6:$D$17,"",0)</f>
        <v/>
      </c>
      <c r="F352" s="60"/>
      <c r="G352" s="73"/>
      <c r="H352" s="13" t="str">
        <f t="shared" si="49"/>
        <v/>
      </c>
      <c r="I352" s="75" t="str">
        <f t="shared" si="42"/>
        <v/>
      </c>
      <c r="J352" s="13" t="str">
        <f t="shared" si="50"/>
        <v/>
      </c>
      <c r="K352" s="93" t="str">
        <f t="shared" si="43"/>
        <v/>
      </c>
      <c r="L352" s="92" t="str">
        <f t="shared" si="44"/>
        <v/>
      </c>
      <c r="M352" s="92" t="str">
        <f t="shared" si="45"/>
        <v/>
      </c>
      <c r="N352" s="92" t="str">
        <f t="shared" si="46"/>
        <v/>
      </c>
      <c r="O352" s="76" t="str">
        <f t="shared" si="47"/>
        <v/>
      </c>
      <c r="P352" s="77" t="str">
        <f t="shared" si="48"/>
        <v/>
      </c>
      <c r="Q352" s="69" t="str">
        <f t="shared" si="51"/>
        <v/>
      </c>
    </row>
    <row r="353" spans="1:17" ht="15.3" x14ac:dyDescent="0.55000000000000004">
      <c r="A353" s="66">
        <v>304</v>
      </c>
      <c r="B353" s="59"/>
      <c r="C353" s="60"/>
      <c r="D353" s="60"/>
      <c r="E353" s="12" t="str" cm="1">
        <f t="array" ref="E353">_xlfn.XLOOKUP(1,($B$6:$B$17=C353)*($C$6:$C$17=D353),$D$6:$D$17,"",0)</f>
        <v/>
      </c>
      <c r="F353" s="60"/>
      <c r="G353" s="73"/>
      <c r="H353" s="13" t="str">
        <f t="shared" si="49"/>
        <v/>
      </c>
      <c r="I353" s="75" t="str">
        <f t="shared" si="42"/>
        <v/>
      </c>
      <c r="J353" s="13" t="str">
        <f t="shared" si="50"/>
        <v/>
      </c>
      <c r="K353" s="93" t="str">
        <f t="shared" si="43"/>
        <v/>
      </c>
      <c r="L353" s="92" t="str">
        <f t="shared" si="44"/>
        <v/>
      </c>
      <c r="M353" s="92" t="str">
        <f t="shared" si="45"/>
        <v/>
      </c>
      <c r="N353" s="92" t="str">
        <f t="shared" si="46"/>
        <v/>
      </c>
      <c r="O353" s="76" t="str">
        <f t="shared" si="47"/>
        <v/>
      </c>
      <c r="P353" s="77" t="str">
        <f t="shared" si="48"/>
        <v/>
      </c>
      <c r="Q353" s="69" t="str">
        <f t="shared" si="51"/>
        <v/>
      </c>
    </row>
    <row r="354" spans="1:17" ht="15.3" x14ac:dyDescent="0.55000000000000004">
      <c r="A354" s="66">
        <v>305</v>
      </c>
      <c r="B354" s="59"/>
      <c r="C354" s="60"/>
      <c r="D354" s="60"/>
      <c r="E354" s="12" t="str" cm="1">
        <f t="array" ref="E354">_xlfn.XLOOKUP(1,($B$6:$B$17=C354)*($C$6:$C$17=D354),$D$6:$D$17,"",0)</f>
        <v/>
      </c>
      <c r="F354" s="60"/>
      <c r="G354" s="73"/>
      <c r="H354" s="13" t="str">
        <f t="shared" si="49"/>
        <v/>
      </c>
      <c r="I354" s="75" t="str">
        <f t="shared" si="42"/>
        <v/>
      </c>
      <c r="J354" s="13" t="str">
        <f t="shared" si="50"/>
        <v/>
      </c>
      <c r="K354" s="93" t="str">
        <f t="shared" si="43"/>
        <v/>
      </c>
      <c r="L354" s="92" t="str">
        <f t="shared" si="44"/>
        <v/>
      </c>
      <c r="M354" s="92" t="str">
        <f t="shared" si="45"/>
        <v/>
      </c>
      <c r="N354" s="92" t="str">
        <f t="shared" si="46"/>
        <v/>
      </c>
      <c r="O354" s="76" t="str">
        <f t="shared" si="47"/>
        <v/>
      </c>
      <c r="P354" s="77" t="str">
        <f t="shared" si="48"/>
        <v/>
      </c>
      <c r="Q354" s="69" t="str">
        <f t="shared" si="51"/>
        <v/>
      </c>
    </row>
    <row r="355" spans="1:17" ht="15.3" x14ac:dyDescent="0.55000000000000004">
      <c r="A355" s="66">
        <v>306</v>
      </c>
      <c r="B355" s="59"/>
      <c r="C355" s="60"/>
      <c r="D355" s="60"/>
      <c r="E355" s="12" t="str" cm="1">
        <f t="array" ref="E355">_xlfn.XLOOKUP(1,($B$6:$B$17=C355)*($C$6:$C$17=D355),$D$6:$D$17,"",0)</f>
        <v/>
      </c>
      <c r="F355" s="60"/>
      <c r="G355" s="73"/>
      <c r="H355" s="13" t="str">
        <f t="shared" si="49"/>
        <v/>
      </c>
      <c r="I355" s="75" t="str">
        <f t="shared" si="42"/>
        <v/>
      </c>
      <c r="J355" s="13" t="str">
        <f t="shared" si="50"/>
        <v/>
      </c>
      <c r="K355" s="93" t="str">
        <f t="shared" si="43"/>
        <v/>
      </c>
      <c r="L355" s="92" t="str">
        <f t="shared" si="44"/>
        <v/>
      </c>
      <c r="M355" s="92" t="str">
        <f t="shared" si="45"/>
        <v/>
      </c>
      <c r="N355" s="92" t="str">
        <f t="shared" si="46"/>
        <v/>
      </c>
      <c r="O355" s="76" t="str">
        <f t="shared" si="47"/>
        <v/>
      </c>
      <c r="P355" s="77" t="str">
        <f t="shared" si="48"/>
        <v/>
      </c>
      <c r="Q355" s="69" t="str">
        <f t="shared" si="51"/>
        <v/>
      </c>
    </row>
    <row r="356" spans="1:17" ht="15.3" x14ac:dyDescent="0.55000000000000004">
      <c r="A356" s="66">
        <v>307</v>
      </c>
      <c r="B356" s="59"/>
      <c r="C356" s="60"/>
      <c r="D356" s="60"/>
      <c r="E356" s="12" t="str" cm="1">
        <f t="array" ref="E356">_xlfn.XLOOKUP(1,($B$6:$B$17=C356)*($C$6:$C$17=D356),$D$6:$D$17,"",0)</f>
        <v/>
      </c>
      <c r="F356" s="60"/>
      <c r="G356" s="73"/>
      <c r="H356" s="13" t="str">
        <f t="shared" si="49"/>
        <v/>
      </c>
      <c r="I356" s="75" t="str">
        <f t="shared" si="42"/>
        <v/>
      </c>
      <c r="J356" s="13" t="str">
        <f t="shared" si="50"/>
        <v/>
      </c>
      <c r="K356" s="93" t="str">
        <f t="shared" si="43"/>
        <v/>
      </c>
      <c r="L356" s="92" t="str">
        <f t="shared" si="44"/>
        <v/>
      </c>
      <c r="M356" s="92" t="str">
        <f t="shared" si="45"/>
        <v/>
      </c>
      <c r="N356" s="92" t="str">
        <f t="shared" si="46"/>
        <v/>
      </c>
      <c r="O356" s="76" t="str">
        <f t="shared" si="47"/>
        <v/>
      </c>
      <c r="P356" s="77" t="str">
        <f t="shared" si="48"/>
        <v/>
      </c>
      <c r="Q356" s="69" t="str">
        <f t="shared" si="51"/>
        <v/>
      </c>
    </row>
    <row r="357" spans="1:17" ht="15.3" x14ac:dyDescent="0.55000000000000004">
      <c r="A357" s="66">
        <v>308</v>
      </c>
      <c r="B357" s="59"/>
      <c r="C357" s="60"/>
      <c r="D357" s="60"/>
      <c r="E357" s="12" t="str" cm="1">
        <f t="array" ref="E357">_xlfn.XLOOKUP(1,($B$6:$B$17=C357)*($C$6:$C$17=D357),$D$6:$D$17,"",0)</f>
        <v/>
      </c>
      <c r="F357" s="60"/>
      <c r="G357" s="73"/>
      <c r="H357" s="13" t="str">
        <f t="shared" si="49"/>
        <v/>
      </c>
      <c r="I357" s="75" t="str">
        <f t="shared" si="42"/>
        <v/>
      </c>
      <c r="J357" s="13" t="str">
        <f t="shared" si="50"/>
        <v/>
      </c>
      <c r="K357" s="93" t="str">
        <f t="shared" si="43"/>
        <v/>
      </c>
      <c r="L357" s="92" t="str">
        <f t="shared" si="44"/>
        <v/>
      </c>
      <c r="M357" s="92" t="str">
        <f t="shared" si="45"/>
        <v/>
      </c>
      <c r="N357" s="92" t="str">
        <f t="shared" si="46"/>
        <v/>
      </c>
      <c r="O357" s="76" t="str">
        <f t="shared" si="47"/>
        <v/>
      </c>
      <c r="P357" s="77" t="str">
        <f t="shared" si="48"/>
        <v/>
      </c>
      <c r="Q357" s="69" t="str">
        <f t="shared" si="51"/>
        <v/>
      </c>
    </row>
    <row r="358" spans="1:17" ht="15.3" x14ac:dyDescent="0.55000000000000004">
      <c r="A358" s="66">
        <v>309</v>
      </c>
      <c r="B358" s="59"/>
      <c r="C358" s="60"/>
      <c r="D358" s="60"/>
      <c r="E358" s="12" t="str" cm="1">
        <f t="array" ref="E358">_xlfn.XLOOKUP(1,($B$6:$B$17=C358)*($C$6:$C$17=D358),$D$6:$D$17,"",0)</f>
        <v/>
      </c>
      <c r="F358" s="60"/>
      <c r="G358" s="73"/>
      <c r="H358" s="13" t="str">
        <f t="shared" si="49"/>
        <v/>
      </c>
      <c r="I358" s="75" t="str">
        <f t="shared" si="42"/>
        <v/>
      </c>
      <c r="J358" s="13" t="str">
        <f t="shared" si="50"/>
        <v/>
      </c>
      <c r="K358" s="93" t="str">
        <f t="shared" si="43"/>
        <v/>
      </c>
      <c r="L358" s="92" t="str">
        <f t="shared" si="44"/>
        <v/>
      </c>
      <c r="M358" s="92" t="str">
        <f t="shared" si="45"/>
        <v/>
      </c>
      <c r="N358" s="92" t="str">
        <f t="shared" si="46"/>
        <v/>
      </c>
      <c r="O358" s="76" t="str">
        <f t="shared" si="47"/>
        <v/>
      </c>
      <c r="P358" s="77" t="str">
        <f t="shared" si="48"/>
        <v/>
      </c>
      <c r="Q358" s="69" t="str">
        <f t="shared" si="51"/>
        <v/>
      </c>
    </row>
    <row r="359" spans="1:17" ht="15.3" x14ac:dyDescent="0.55000000000000004">
      <c r="A359" s="66">
        <v>310</v>
      </c>
      <c r="B359" s="59"/>
      <c r="C359" s="60"/>
      <c r="D359" s="60"/>
      <c r="E359" s="12" t="str" cm="1">
        <f t="array" ref="E359">_xlfn.XLOOKUP(1,($B$6:$B$17=C359)*($C$6:$C$17=D359),$D$6:$D$17,"",0)</f>
        <v/>
      </c>
      <c r="F359" s="60"/>
      <c r="G359" s="73"/>
      <c r="H359" s="13" t="str">
        <f t="shared" si="49"/>
        <v/>
      </c>
      <c r="I359" s="75" t="str">
        <f t="shared" si="42"/>
        <v/>
      </c>
      <c r="J359" s="13" t="str">
        <f t="shared" si="50"/>
        <v/>
      </c>
      <c r="K359" s="93" t="str">
        <f t="shared" si="43"/>
        <v/>
      </c>
      <c r="L359" s="92" t="str">
        <f t="shared" si="44"/>
        <v/>
      </c>
      <c r="M359" s="92" t="str">
        <f t="shared" si="45"/>
        <v/>
      </c>
      <c r="N359" s="92" t="str">
        <f t="shared" si="46"/>
        <v/>
      </c>
      <c r="O359" s="76" t="str">
        <f t="shared" si="47"/>
        <v/>
      </c>
      <c r="P359" s="77" t="str">
        <f t="shared" si="48"/>
        <v/>
      </c>
      <c r="Q359" s="69" t="str">
        <f t="shared" si="51"/>
        <v/>
      </c>
    </row>
    <row r="360" spans="1:17" ht="15.3" x14ac:dyDescent="0.55000000000000004">
      <c r="A360" s="66">
        <v>311</v>
      </c>
      <c r="B360" s="59"/>
      <c r="C360" s="60"/>
      <c r="D360" s="60"/>
      <c r="E360" s="12" t="str" cm="1">
        <f t="array" ref="E360">_xlfn.XLOOKUP(1,($B$6:$B$17=C360)*($C$6:$C$17=D360),$D$6:$D$17,"",0)</f>
        <v/>
      </c>
      <c r="F360" s="60"/>
      <c r="G360" s="73"/>
      <c r="H360" s="13" t="str">
        <f t="shared" si="49"/>
        <v/>
      </c>
      <c r="I360" s="75" t="str">
        <f t="shared" si="42"/>
        <v/>
      </c>
      <c r="J360" s="13" t="str">
        <f t="shared" si="50"/>
        <v/>
      </c>
      <c r="K360" s="93" t="str">
        <f t="shared" si="43"/>
        <v/>
      </c>
      <c r="L360" s="92" t="str">
        <f t="shared" si="44"/>
        <v/>
      </c>
      <c r="M360" s="92" t="str">
        <f t="shared" si="45"/>
        <v/>
      </c>
      <c r="N360" s="92" t="str">
        <f t="shared" si="46"/>
        <v/>
      </c>
      <c r="O360" s="76" t="str">
        <f t="shared" si="47"/>
        <v/>
      </c>
      <c r="P360" s="77" t="str">
        <f t="shared" si="48"/>
        <v/>
      </c>
      <c r="Q360" s="69" t="str">
        <f t="shared" si="51"/>
        <v/>
      </c>
    </row>
    <row r="361" spans="1:17" ht="15.3" x14ac:dyDescent="0.55000000000000004">
      <c r="A361" s="66">
        <v>312</v>
      </c>
      <c r="B361" s="59"/>
      <c r="C361" s="60"/>
      <c r="D361" s="60"/>
      <c r="E361" s="12" t="str" cm="1">
        <f t="array" ref="E361">_xlfn.XLOOKUP(1,($B$6:$B$17=C361)*($C$6:$C$17=D361),$D$6:$D$17,"",0)</f>
        <v/>
      </c>
      <c r="F361" s="60"/>
      <c r="G361" s="73"/>
      <c r="H361" s="13" t="str">
        <f t="shared" si="49"/>
        <v/>
      </c>
      <c r="I361" s="75" t="str">
        <f t="shared" si="42"/>
        <v/>
      </c>
      <c r="J361" s="13" t="str">
        <f t="shared" si="50"/>
        <v/>
      </c>
      <c r="K361" s="93" t="str">
        <f t="shared" si="43"/>
        <v/>
      </c>
      <c r="L361" s="92" t="str">
        <f t="shared" si="44"/>
        <v/>
      </c>
      <c r="M361" s="92" t="str">
        <f t="shared" si="45"/>
        <v/>
      </c>
      <c r="N361" s="92" t="str">
        <f t="shared" si="46"/>
        <v/>
      </c>
      <c r="O361" s="76" t="str">
        <f t="shared" si="47"/>
        <v/>
      </c>
      <c r="P361" s="77" t="str">
        <f t="shared" si="48"/>
        <v/>
      </c>
      <c r="Q361" s="69" t="str">
        <f t="shared" si="51"/>
        <v/>
      </c>
    </row>
    <row r="362" spans="1:17" ht="15.3" x14ac:dyDescent="0.55000000000000004">
      <c r="A362" s="66">
        <v>313</v>
      </c>
      <c r="B362" s="59"/>
      <c r="C362" s="60"/>
      <c r="D362" s="60"/>
      <c r="E362" s="12" t="str" cm="1">
        <f t="array" ref="E362">_xlfn.XLOOKUP(1,($B$6:$B$17=C362)*($C$6:$C$17=D362),$D$6:$D$17,"",0)</f>
        <v/>
      </c>
      <c r="F362" s="60"/>
      <c r="G362" s="73"/>
      <c r="H362" s="13" t="str">
        <f t="shared" si="49"/>
        <v/>
      </c>
      <c r="I362" s="75" t="str">
        <f t="shared" si="42"/>
        <v/>
      </c>
      <c r="J362" s="13" t="str">
        <f t="shared" si="50"/>
        <v/>
      </c>
      <c r="K362" s="93" t="str">
        <f t="shared" si="43"/>
        <v/>
      </c>
      <c r="L362" s="92" t="str">
        <f t="shared" si="44"/>
        <v/>
      </c>
      <c r="M362" s="92" t="str">
        <f t="shared" si="45"/>
        <v/>
      </c>
      <c r="N362" s="92" t="str">
        <f t="shared" si="46"/>
        <v/>
      </c>
      <c r="O362" s="76" t="str">
        <f t="shared" si="47"/>
        <v/>
      </c>
      <c r="P362" s="77" t="str">
        <f t="shared" si="48"/>
        <v/>
      </c>
      <c r="Q362" s="69" t="str">
        <f t="shared" si="51"/>
        <v/>
      </c>
    </row>
    <row r="363" spans="1:17" ht="15.3" x14ac:dyDescent="0.55000000000000004">
      <c r="A363" s="66">
        <v>314</v>
      </c>
      <c r="B363" s="59"/>
      <c r="C363" s="60"/>
      <c r="D363" s="60"/>
      <c r="E363" s="12" t="str" cm="1">
        <f t="array" ref="E363">_xlfn.XLOOKUP(1,($B$6:$B$17=C363)*($C$6:$C$17=D363),$D$6:$D$17,"",0)</f>
        <v/>
      </c>
      <c r="F363" s="60"/>
      <c r="G363" s="73"/>
      <c r="H363" s="13" t="str">
        <f t="shared" si="49"/>
        <v/>
      </c>
      <c r="I363" s="75" t="str">
        <f t="shared" si="42"/>
        <v/>
      </c>
      <c r="J363" s="13" t="str">
        <f t="shared" si="50"/>
        <v/>
      </c>
      <c r="K363" s="93" t="str">
        <f t="shared" si="43"/>
        <v/>
      </c>
      <c r="L363" s="92" t="str">
        <f t="shared" si="44"/>
        <v/>
      </c>
      <c r="M363" s="92" t="str">
        <f t="shared" si="45"/>
        <v/>
      </c>
      <c r="N363" s="92" t="str">
        <f t="shared" si="46"/>
        <v/>
      </c>
      <c r="O363" s="76" t="str">
        <f t="shared" si="47"/>
        <v/>
      </c>
      <c r="P363" s="77" t="str">
        <f t="shared" si="48"/>
        <v/>
      </c>
      <c r="Q363" s="69" t="str">
        <f t="shared" si="51"/>
        <v/>
      </c>
    </row>
    <row r="364" spans="1:17" ht="15.3" x14ac:dyDescent="0.55000000000000004">
      <c r="A364" s="66">
        <v>315</v>
      </c>
      <c r="B364" s="59"/>
      <c r="C364" s="60"/>
      <c r="D364" s="60"/>
      <c r="E364" s="12" t="str" cm="1">
        <f t="array" ref="E364">_xlfn.XLOOKUP(1,($B$6:$B$17=C364)*($C$6:$C$17=D364),$D$6:$D$17,"",0)</f>
        <v/>
      </c>
      <c r="F364" s="60"/>
      <c r="G364" s="73"/>
      <c r="H364" s="13" t="str">
        <f t="shared" si="49"/>
        <v/>
      </c>
      <c r="I364" s="75" t="str">
        <f t="shared" si="42"/>
        <v/>
      </c>
      <c r="J364" s="13" t="str">
        <f t="shared" si="50"/>
        <v/>
      </c>
      <c r="K364" s="93" t="str">
        <f t="shared" si="43"/>
        <v/>
      </c>
      <c r="L364" s="92" t="str">
        <f t="shared" si="44"/>
        <v/>
      </c>
      <c r="M364" s="92" t="str">
        <f t="shared" si="45"/>
        <v/>
      </c>
      <c r="N364" s="92" t="str">
        <f t="shared" si="46"/>
        <v/>
      </c>
      <c r="O364" s="76" t="str">
        <f t="shared" si="47"/>
        <v/>
      </c>
      <c r="P364" s="77" t="str">
        <f t="shared" si="48"/>
        <v/>
      </c>
      <c r="Q364" s="69" t="str">
        <f t="shared" si="51"/>
        <v/>
      </c>
    </row>
    <row r="365" spans="1:17" ht="15.3" x14ac:dyDescent="0.55000000000000004">
      <c r="A365" s="66">
        <v>316</v>
      </c>
      <c r="B365" s="59"/>
      <c r="C365" s="60"/>
      <c r="D365" s="60"/>
      <c r="E365" s="12" t="str" cm="1">
        <f t="array" ref="E365">_xlfn.XLOOKUP(1,($B$6:$B$17=C365)*($C$6:$C$17=D365),$D$6:$D$17,"",0)</f>
        <v/>
      </c>
      <c r="F365" s="60"/>
      <c r="G365" s="73"/>
      <c r="H365" s="13" t="str">
        <f t="shared" si="49"/>
        <v/>
      </c>
      <c r="I365" s="75" t="str">
        <f t="shared" si="42"/>
        <v/>
      </c>
      <c r="J365" s="13" t="str">
        <f t="shared" si="50"/>
        <v/>
      </c>
      <c r="K365" s="93" t="str">
        <f t="shared" si="43"/>
        <v/>
      </c>
      <c r="L365" s="92" t="str">
        <f t="shared" si="44"/>
        <v/>
      </c>
      <c r="M365" s="92" t="str">
        <f t="shared" si="45"/>
        <v/>
      </c>
      <c r="N365" s="92" t="str">
        <f t="shared" si="46"/>
        <v/>
      </c>
      <c r="O365" s="76" t="str">
        <f t="shared" si="47"/>
        <v/>
      </c>
      <c r="P365" s="77" t="str">
        <f t="shared" si="48"/>
        <v/>
      </c>
      <c r="Q365" s="69" t="str">
        <f t="shared" si="51"/>
        <v/>
      </c>
    </row>
    <row r="366" spans="1:17" ht="15.3" x14ac:dyDescent="0.55000000000000004">
      <c r="A366" s="66">
        <v>317</v>
      </c>
      <c r="B366" s="59"/>
      <c r="C366" s="60"/>
      <c r="D366" s="60"/>
      <c r="E366" s="12" t="str" cm="1">
        <f t="array" ref="E366">_xlfn.XLOOKUP(1,($B$6:$B$17=C366)*($C$6:$C$17=D366),$D$6:$D$17,"",0)</f>
        <v/>
      </c>
      <c r="F366" s="60"/>
      <c r="G366" s="73"/>
      <c r="H366" s="13" t="str">
        <f t="shared" si="49"/>
        <v/>
      </c>
      <c r="I366" s="75" t="str">
        <f t="shared" si="42"/>
        <v/>
      </c>
      <c r="J366" s="13" t="str">
        <f t="shared" si="50"/>
        <v/>
      </c>
      <c r="K366" s="93" t="str">
        <f t="shared" si="43"/>
        <v/>
      </c>
      <c r="L366" s="92" t="str">
        <f t="shared" si="44"/>
        <v/>
      </c>
      <c r="M366" s="92" t="str">
        <f t="shared" si="45"/>
        <v/>
      </c>
      <c r="N366" s="92" t="str">
        <f t="shared" si="46"/>
        <v/>
      </c>
      <c r="O366" s="76" t="str">
        <f t="shared" si="47"/>
        <v/>
      </c>
      <c r="P366" s="77" t="str">
        <f t="shared" si="48"/>
        <v/>
      </c>
      <c r="Q366" s="69" t="str">
        <f t="shared" si="51"/>
        <v/>
      </c>
    </row>
    <row r="367" spans="1:17" ht="15.3" x14ac:dyDescent="0.55000000000000004">
      <c r="A367" s="66">
        <v>318</v>
      </c>
      <c r="B367" s="59"/>
      <c r="C367" s="60"/>
      <c r="D367" s="60"/>
      <c r="E367" s="12" t="str" cm="1">
        <f t="array" ref="E367">_xlfn.XLOOKUP(1,($B$6:$B$17=C367)*($C$6:$C$17=D367),$D$6:$D$17,"",0)</f>
        <v/>
      </c>
      <c r="F367" s="60"/>
      <c r="G367" s="73"/>
      <c r="H367" s="13" t="str">
        <f t="shared" si="49"/>
        <v/>
      </c>
      <c r="I367" s="75" t="str">
        <f t="shared" si="42"/>
        <v/>
      </c>
      <c r="J367" s="13" t="str">
        <f t="shared" si="50"/>
        <v/>
      </c>
      <c r="K367" s="93" t="str">
        <f t="shared" si="43"/>
        <v/>
      </c>
      <c r="L367" s="92" t="str">
        <f t="shared" si="44"/>
        <v/>
      </c>
      <c r="M367" s="92" t="str">
        <f t="shared" si="45"/>
        <v/>
      </c>
      <c r="N367" s="92" t="str">
        <f t="shared" si="46"/>
        <v/>
      </c>
      <c r="O367" s="76" t="str">
        <f t="shared" si="47"/>
        <v/>
      </c>
      <c r="P367" s="77" t="str">
        <f t="shared" si="48"/>
        <v/>
      </c>
      <c r="Q367" s="69" t="str">
        <f t="shared" si="51"/>
        <v/>
      </c>
    </row>
    <row r="368" spans="1:17" ht="15.3" x14ac:dyDescent="0.55000000000000004">
      <c r="A368" s="66">
        <v>319</v>
      </c>
      <c r="B368" s="59"/>
      <c r="C368" s="60"/>
      <c r="D368" s="60"/>
      <c r="E368" s="12" t="str" cm="1">
        <f t="array" ref="E368">_xlfn.XLOOKUP(1,($B$6:$B$17=C368)*($C$6:$C$17=D368),$D$6:$D$17,"",0)</f>
        <v/>
      </c>
      <c r="F368" s="60"/>
      <c r="G368" s="73"/>
      <c r="H368" s="13" t="str">
        <f t="shared" si="49"/>
        <v/>
      </c>
      <c r="I368" s="75" t="str">
        <f t="shared" si="42"/>
        <v/>
      </c>
      <c r="J368" s="13" t="str">
        <f t="shared" si="50"/>
        <v/>
      </c>
      <c r="K368" s="93" t="str">
        <f t="shared" si="43"/>
        <v/>
      </c>
      <c r="L368" s="92" t="str">
        <f t="shared" si="44"/>
        <v/>
      </c>
      <c r="M368" s="92" t="str">
        <f t="shared" si="45"/>
        <v/>
      </c>
      <c r="N368" s="92" t="str">
        <f t="shared" si="46"/>
        <v/>
      </c>
      <c r="O368" s="76" t="str">
        <f t="shared" si="47"/>
        <v/>
      </c>
      <c r="P368" s="77" t="str">
        <f t="shared" si="48"/>
        <v/>
      </c>
      <c r="Q368" s="69" t="str">
        <f t="shared" si="51"/>
        <v/>
      </c>
    </row>
    <row r="369" spans="1:17" ht="15.3" x14ac:dyDescent="0.55000000000000004">
      <c r="A369" s="66">
        <v>320</v>
      </c>
      <c r="B369" s="59"/>
      <c r="C369" s="60"/>
      <c r="D369" s="60"/>
      <c r="E369" s="12" t="str" cm="1">
        <f t="array" ref="E369">_xlfn.XLOOKUP(1,($B$6:$B$17=C369)*($C$6:$C$17=D369),$D$6:$D$17,"",0)</f>
        <v/>
      </c>
      <c r="F369" s="60"/>
      <c r="G369" s="73"/>
      <c r="H369" s="13" t="str">
        <f t="shared" si="49"/>
        <v/>
      </c>
      <c r="I369" s="75" t="str">
        <f t="shared" si="42"/>
        <v/>
      </c>
      <c r="J369" s="13" t="str">
        <f t="shared" si="50"/>
        <v/>
      </c>
      <c r="K369" s="93" t="str">
        <f t="shared" si="43"/>
        <v/>
      </c>
      <c r="L369" s="92" t="str">
        <f t="shared" si="44"/>
        <v/>
      </c>
      <c r="M369" s="92" t="str">
        <f t="shared" si="45"/>
        <v/>
      </c>
      <c r="N369" s="92" t="str">
        <f t="shared" si="46"/>
        <v/>
      </c>
      <c r="O369" s="76" t="str">
        <f t="shared" si="47"/>
        <v/>
      </c>
      <c r="P369" s="77" t="str">
        <f t="shared" si="48"/>
        <v/>
      </c>
      <c r="Q369" s="69" t="str">
        <f t="shared" si="51"/>
        <v/>
      </c>
    </row>
    <row r="370" spans="1:17" ht="15.3" x14ac:dyDescent="0.55000000000000004">
      <c r="A370" s="66">
        <v>321</v>
      </c>
      <c r="B370" s="59"/>
      <c r="C370" s="60"/>
      <c r="D370" s="60"/>
      <c r="E370" s="12" t="str" cm="1">
        <f t="array" ref="E370">_xlfn.XLOOKUP(1,($B$6:$B$17=C370)*($C$6:$C$17=D370),$D$6:$D$17,"",0)</f>
        <v/>
      </c>
      <c r="F370" s="60"/>
      <c r="G370" s="73"/>
      <c r="H370" s="13" t="str">
        <f t="shared" si="49"/>
        <v/>
      </c>
      <c r="I370" s="75" t="str">
        <f t="shared" ref="I370:I433" si="52">IFERROR(H370*G370,"")</f>
        <v/>
      </c>
      <c r="J370" s="13" t="str">
        <f t="shared" si="50"/>
        <v/>
      </c>
      <c r="K370" s="93" t="str">
        <f t="shared" ref="K370:K433" si="53">IFERROR((IF($C$27&lt;0,0,F370/$C$36)),"")</f>
        <v/>
      </c>
      <c r="L370" s="92" t="str">
        <f t="shared" ref="L370:L433" si="54">IFERROR((K370*$C$27*(1-G370)),"")</f>
        <v/>
      </c>
      <c r="M370" s="92" t="str">
        <f t="shared" ref="M370:M433" si="55">IFERROR((K370*$C$27*G370),"")</f>
        <v/>
      </c>
      <c r="N370" s="92" t="str">
        <f t="shared" ref="N370:N433" si="56">IFERROR(L370+M370,"")</f>
        <v/>
      </c>
      <c r="O370" s="76" t="str">
        <f t="shared" ref="O370:O433" si="57">IFERROR(H370+L370,"")</f>
        <v/>
      </c>
      <c r="P370" s="77" t="str">
        <f t="shared" ref="P370:P433" si="58">IFERROR(I370+M370,"")</f>
        <v/>
      </c>
      <c r="Q370" s="69" t="str">
        <f t="shared" si="51"/>
        <v/>
      </c>
    </row>
    <row r="371" spans="1:17" ht="15.3" x14ac:dyDescent="0.55000000000000004">
      <c r="A371" s="66">
        <v>322</v>
      </c>
      <c r="B371" s="59"/>
      <c r="C371" s="60"/>
      <c r="D371" s="60"/>
      <c r="E371" s="12" t="str" cm="1">
        <f t="array" ref="E371">_xlfn.XLOOKUP(1,($B$6:$B$17=C371)*($C$6:$C$17=D371),$D$6:$D$17,"",0)</f>
        <v/>
      </c>
      <c r="F371" s="60"/>
      <c r="G371" s="73"/>
      <c r="H371" s="13" t="str">
        <f t="shared" ref="H371:H434" si="59">IFERROR(E371*F371,"")</f>
        <v/>
      </c>
      <c r="I371" s="75" t="str">
        <f t="shared" si="52"/>
        <v/>
      </c>
      <c r="J371" s="13" t="str">
        <f t="shared" ref="J371:J434" si="60">IFERROR(H371+I371,"")</f>
        <v/>
      </c>
      <c r="K371" s="93" t="str">
        <f t="shared" si="53"/>
        <v/>
      </c>
      <c r="L371" s="92" t="str">
        <f t="shared" si="54"/>
        <v/>
      </c>
      <c r="M371" s="92" t="str">
        <f t="shared" si="55"/>
        <v/>
      </c>
      <c r="N371" s="92" t="str">
        <f t="shared" si="56"/>
        <v/>
      </c>
      <c r="O371" s="76" t="str">
        <f t="shared" si="57"/>
        <v/>
      </c>
      <c r="P371" s="77" t="str">
        <f t="shared" si="58"/>
        <v/>
      </c>
      <c r="Q371" s="69" t="str">
        <f t="shared" ref="Q371:Q434" si="61">IFERROR(O371+P371,"")</f>
        <v/>
      </c>
    </row>
    <row r="372" spans="1:17" ht="15.3" x14ac:dyDescent="0.55000000000000004">
      <c r="A372" s="66">
        <v>323</v>
      </c>
      <c r="B372" s="59"/>
      <c r="C372" s="60"/>
      <c r="D372" s="60"/>
      <c r="E372" s="12" t="str" cm="1">
        <f t="array" ref="E372">_xlfn.XLOOKUP(1,($B$6:$B$17=C372)*($C$6:$C$17=D372),$D$6:$D$17,"",0)</f>
        <v/>
      </c>
      <c r="F372" s="60"/>
      <c r="G372" s="73"/>
      <c r="H372" s="13" t="str">
        <f t="shared" si="59"/>
        <v/>
      </c>
      <c r="I372" s="75" t="str">
        <f t="shared" si="52"/>
        <v/>
      </c>
      <c r="J372" s="13" t="str">
        <f t="shared" si="60"/>
        <v/>
      </c>
      <c r="K372" s="93" t="str">
        <f t="shared" si="53"/>
        <v/>
      </c>
      <c r="L372" s="92" t="str">
        <f t="shared" si="54"/>
        <v/>
      </c>
      <c r="M372" s="92" t="str">
        <f t="shared" si="55"/>
        <v/>
      </c>
      <c r="N372" s="92" t="str">
        <f t="shared" si="56"/>
        <v/>
      </c>
      <c r="O372" s="76" t="str">
        <f t="shared" si="57"/>
        <v/>
      </c>
      <c r="P372" s="77" t="str">
        <f t="shared" si="58"/>
        <v/>
      </c>
      <c r="Q372" s="69" t="str">
        <f t="shared" si="61"/>
        <v/>
      </c>
    </row>
    <row r="373" spans="1:17" ht="15.3" x14ac:dyDescent="0.55000000000000004">
      <c r="A373" s="66">
        <v>324</v>
      </c>
      <c r="B373" s="59"/>
      <c r="C373" s="60"/>
      <c r="D373" s="60"/>
      <c r="E373" s="12" t="str" cm="1">
        <f t="array" ref="E373">_xlfn.XLOOKUP(1,($B$6:$B$17=C373)*($C$6:$C$17=D373),$D$6:$D$17,"",0)</f>
        <v/>
      </c>
      <c r="F373" s="60"/>
      <c r="G373" s="73"/>
      <c r="H373" s="13" t="str">
        <f t="shared" si="59"/>
        <v/>
      </c>
      <c r="I373" s="75" t="str">
        <f t="shared" si="52"/>
        <v/>
      </c>
      <c r="J373" s="13" t="str">
        <f t="shared" si="60"/>
        <v/>
      </c>
      <c r="K373" s="93" t="str">
        <f t="shared" si="53"/>
        <v/>
      </c>
      <c r="L373" s="92" t="str">
        <f t="shared" si="54"/>
        <v/>
      </c>
      <c r="M373" s="92" t="str">
        <f t="shared" si="55"/>
        <v/>
      </c>
      <c r="N373" s="92" t="str">
        <f t="shared" si="56"/>
        <v/>
      </c>
      <c r="O373" s="76" t="str">
        <f t="shared" si="57"/>
        <v/>
      </c>
      <c r="P373" s="77" t="str">
        <f t="shared" si="58"/>
        <v/>
      </c>
      <c r="Q373" s="69" t="str">
        <f t="shared" si="61"/>
        <v/>
      </c>
    </row>
    <row r="374" spans="1:17" ht="15.3" x14ac:dyDescent="0.55000000000000004">
      <c r="A374" s="66">
        <v>325</v>
      </c>
      <c r="B374" s="59"/>
      <c r="C374" s="60"/>
      <c r="D374" s="60"/>
      <c r="E374" s="12" t="str" cm="1">
        <f t="array" ref="E374">_xlfn.XLOOKUP(1,($B$6:$B$17=C374)*($C$6:$C$17=D374),$D$6:$D$17,"",0)</f>
        <v/>
      </c>
      <c r="F374" s="60"/>
      <c r="G374" s="73"/>
      <c r="H374" s="13" t="str">
        <f t="shared" si="59"/>
        <v/>
      </c>
      <c r="I374" s="75" t="str">
        <f t="shared" si="52"/>
        <v/>
      </c>
      <c r="J374" s="13" t="str">
        <f t="shared" si="60"/>
        <v/>
      </c>
      <c r="K374" s="93" t="str">
        <f t="shared" si="53"/>
        <v/>
      </c>
      <c r="L374" s="92" t="str">
        <f t="shared" si="54"/>
        <v/>
      </c>
      <c r="M374" s="92" t="str">
        <f t="shared" si="55"/>
        <v/>
      </c>
      <c r="N374" s="92" t="str">
        <f t="shared" si="56"/>
        <v/>
      </c>
      <c r="O374" s="76" t="str">
        <f t="shared" si="57"/>
        <v/>
      </c>
      <c r="P374" s="77" t="str">
        <f t="shared" si="58"/>
        <v/>
      </c>
      <c r="Q374" s="69" t="str">
        <f t="shared" si="61"/>
        <v/>
      </c>
    </row>
    <row r="375" spans="1:17" ht="15.3" x14ac:dyDescent="0.55000000000000004">
      <c r="A375" s="66">
        <v>326</v>
      </c>
      <c r="B375" s="59"/>
      <c r="C375" s="60"/>
      <c r="D375" s="60"/>
      <c r="E375" s="12" t="str" cm="1">
        <f t="array" ref="E375">_xlfn.XLOOKUP(1,($B$6:$B$17=C375)*($C$6:$C$17=D375),$D$6:$D$17,"",0)</f>
        <v/>
      </c>
      <c r="F375" s="60"/>
      <c r="G375" s="73"/>
      <c r="H375" s="13" t="str">
        <f t="shared" si="59"/>
        <v/>
      </c>
      <c r="I375" s="75" t="str">
        <f t="shared" si="52"/>
        <v/>
      </c>
      <c r="J375" s="13" t="str">
        <f t="shared" si="60"/>
        <v/>
      </c>
      <c r="K375" s="93" t="str">
        <f t="shared" si="53"/>
        <v/>
      </c>
      <c r="L375" s="92" t="str">
        <f t="shared" si="54"/>
        <v/>
      </c>
      <c r="M375" s="92" t="str">
        <f t="shared" si="55"/>
        <v/>
      </c>
      <c r="N375" s="92" t="str">
        <f t="shared" si="56"/>
        <v/>
      </c>
      <c r="O375" s="76" t="str">
        <f t="shared" si="57"/>
        <v/>
      </c>
      <c r="P375" s="77" t="str">
        <f t="shared" si="58"/>
        <v/>
      </c>
      <c r="Q375" s="69" t="str">
        <f t="shared" si="61"/>
        <v/>
      </c>
    </row>
    <row r="376" spans="1:17" ht="15.3" x14ac:dyDescent="0.55000000000000004">
      <c r="A376" s="66">
        <v>327</v>
      </c>
      <c r="B376" s="59"/>
      <c r="C376" s="60"/>
      <c r="D376" s="60"/>
      <c r="E376" s="12" t="str" cm="1">
        <f t="array" ref="E376">_xlfn.XLOOKUP(1,($B$6:$B$17=C376)*($C$6:$C$17=D376),$D$6:$D$17,"",0)</f>
        <v/>
      </c>
      <c r="F376" s="60"/>
      <c r="G376" s="73"/>
      <c r="H376" s="13" t="str">
        <f t="shared" si="59"/>
        <v/>
      </c>
      <c r="I376" s="75" t="str">
        <f t="shared" si="52"/>
        <v/>
      </c>
      <c r="J376" s="13" t="str">
        <f t="shared" si="60"/>
        <v/>
      </c>
      <c r="K376" s="93" t="str">
        <f t="shared" si="53"/>
        <v/>
      </c>
      <c r="L376" s="92" t="str">
        <f t="shared" si="54"/>
        <v/>
      </c>
      <c r="M376" s="92" t="str">
        <f t="shared" si="55"/>
        <v/>
      </c>
      <c r="N376" s="92" t="str">
        <f t="shared" si="56"/>
        <v/>
      </c>
      <c r="O376" s="76" t="str">
        <f t="shared" si="57"/>
        <v/>
      </c>
      <c r="P376" s="77" t="str">
        <f t="shared" si="58"/>
        <v/>
      </c>
      <c r="Q376" s="69" t="str">
        <f t="shared" si="61"/>
        <v/>
      </c>
    </row>
    <row r="377" spans="1:17" ht="15.3" x14ac:dyDescent="0.55000000000000004">
      <c r="A377" s="66">
        <v>328</v>
      </c>
      <c r="B377" s="59"/>
      <c r="C377" s="60"/>
      <c r="D377" s="60"/>
      <c r="E377" s="12" t="str" cm="1">
        <f t="array" ref="E377">_xlfn.XLOOKUP(1,($B$6:$B$17=C377)*($C$6:$C$17=D377),$D$6:$D$17,"",0)</f>
        <v/>
      </c>
      <c r="F377" s="60"/>
      <c r="G377" s="73"/>
      <c r="H377" s="13" t="str">
        <f t="shared" si="59"/>
        <v/>
      </c>
      <c r="I377" s="75" t="str">
        <f t="shared" si="52"/>
        <v/>
      </c>
      <c r="J377" s="13" t="str">
        <f t="shared" si="60"/>
        <v/>
      </c>
      <c r="K377" s="93" t="str">
        <f t="shared" si="53"/>
        <v/>
      </c>
      <c r="L377" s="92" t="str">
        <f t="shared" si="54"/>
        <v/>
      </c>
      <c r="M377" s="92" t="str">
        <f t="shared" si="55"/>
        <v/>
      </c>
      <c r="N377" s="92" t="str">
        <f t="shared" si="56"/>
        <v/>
      </c>
      <c r="O377" s="76" t="str">
        <f t="shared" si="57"/>
        <v/>
      </c>
      <c r="P377" s="77" t="str">
        <f t="shared" si="58"/>
        <v/>
      </c>
      <c r="Q377" s="69" t="str">
        <f t="shared" si="61"/>
        <v/>
      </c>
    </row>
    <row r="378" spans="1:17" ht="15.3" x14ac:dyDescent="0.55000000000000004">
      <c r="A378" s="66">
        <v>329</v>
      </c>
      <c r="B378" s="59"/>
      <c r="C378" s="60"/>
      <c r="D378" s="60"/>
      <c r="E378" s="12" t="str" cm="1">
        <f t="array" ref="E378">_xlfn.XLOOKUP(1,($B$6:$B$17=C378)*($C$6:$C$17=D378),$D$6:$D$17,"",0)</f>
        <v/>
      </c>
      <c r="F378" s="60"/>
      <c r="G378" s="73"/>
      <c r="H378" s="13" t="str">
        <f t="shared" si="59"/>
        <v/>
      </c>
      <c r="I378" s="75" t="str">
        <f t="shared" si="52"/>
        <v/>
      </c>
      <c r="J378" s="13" t="str">
        <f t="shared" si="60"/>
        <v/>
      </c>
      <c r="K378" s="93" t="str">
        <f t="shared" si="53"/>
        <v/>
      </c>
      <c r="L378" s="92" t="str">
        <f t="shared" si="54"/>
        <v/>
      </c>
      <c r="M378" s="92" t="str">
        <f t="shared" si="55"/>
        <v/>
      </c>
      <c r="N378" s="92" t="str">
        <f t="shared" si="56"/>
        <v/>
      </c>
      <c r="O378" s="76" t="str">
        <f t="shared" si="57"/>
        <v/>
      </c>
      <c r="P378" s="77" t="str">
        <f t="shared" si="58"/>
        <v/>
      </c>
      <c r="Q378" s="69" t="str">
        <f t="shared" si="61"/>
        <v/>
      </c>
    </row>
    <row r="379" spans="1:17" ht="15.3" x14ac:dyDescent="0.55000000000000004">
      <c r="A379" s="66">
        <v>330</v>
      </c>
      <c r="B379" s="59"/>
      <c r="C379" s="60"/>
      <c r="D379" s="60"/>
      <c r="E379" s="12" t="str" cm="1">
        <f t="array" ref="E379">_xlfn.XLOOKUP(1,($B$6:$B$17=C379)*($C$6:$C$17=D379),$D$6:$D$17,"",0)</f>
        <v/>
      </c>
      <c r="F379" s="60"/>
      <c r="G379" s="73"/>
      <c r="H379" s="13" t="str">
        <f t="shared" si="59"/>
        <v/>
      </c>
      <c r="I379" s="75" t="str">
        <f t="shared" si="52"/>
        <v/>
      </c>
      <c r="J379" s="13" t="str">
        <f t="shared" si="60"/>
        <v/>
      </c>
      <c r="K379" s="93" t="str">
        <f t="shared" si="53"/>
        <v/>
      </c>
      <c r="L379" s="92" t="str">
        <f t="shared" si="54"/>
        <v/>
      </c>
      <c r="M379" s="92" t="str">
        <f t="shared" si="55"/>
        <v/>
      </c>
      <c r="N379" s="92" t="str">
        <f t="shared" si="56"/>
        <v/>
      </c>
      <c r="O379" s="76" t="str">
        <f t="shared" si="57"/>
        <v/>
      </c>
      <c r="P379" s="77" t="str">
        <f t="shared" si="58"/>
        <v/>
      </c>
      <c r="Q379" s="69" t="str">
        <f t="shared" si="61"/>
        <v/>
      </c>
    </row>
    <row r="380" spans="1:17" ht="15.3" x14ac:dyDescent="0.55000000000000004">
      <c r="A380" s="66">
        <v>331</v>
      </c>
      <c r="B380" s="59"/>
      <c r="C380" s="60"/>
      <c r="D380" s="60"/>
      <c r="E380" s="12" t="str" cm="1">
        <f t="array" ref="E380">_xlfn.XLOOKUP(1,($B$6:$B$17=C380)*($C$6:$C$17=D380),$D$6:$D$17,"",0)</f>
        <v/>
      </c>
      <c r="F380" s="60"/>
      <c r="G380" s="73"/>
      <c r="H380" s="13" t="str">
        <f t="shared" si="59"/>
        <v/>
      </c>
      <c r="I380" s="75" t="str">
        <f t="shared" si="52"/>
        <v/>
      </c>
      <c r="J380" s="13" t="str">
        <f t="shared" si="60"/>
        <v/>
      </c>
      <c r="K380" s="93" t="str">
        <f t="shared" si="53"/>
        <v/>
      </c>
      <c r="L380" s="92" t="str">
        <f t="shared" si="54"/>
        <v/>
      </c>
      <c r="M380" s="92" t="str">
        <f t="shared" si="55"/>
        <v/>
      </c>
      <c r="N380" s="92" t="str">
        <f t="shared" si="56"/>
        <v/>
      </c>
      <c r="O380" s="76" t="str">
        <f t="shared" si="57"/>
        <v/>
      </c>
      <c r="P380" s="77" t="str">
        <f t="shared" si="58"/>
        <v/>
      </c>
      <c r="Q380" s="69" t="str">
        <f t="shared" si="61"/>
        <v/>
      </c>
    </row>
    <row r="381" spans="1:17" ht="15.3" x14ac:dyDescent="0.55000000000000004">
      <c r="A381" s="66">
        <v>332</v>
      </c>
      <c r="B381" s="59"/>
      <c r="C381" s="60"/>
      <c r="D381" s="60"/>
      <c r="E381" s="12" t="str" cm="1">
        <f t="array" ref="E381">_xlfn.XLOOKUP(1,($B$6:$B$17=C381)*($C$6:$C$17=D381),$D$6:$D$17,"",0)</f>
        <v/>
      </c>
      <c r="F381" s="60"/>
      <c r="G381" s="73"/>
      <c r="H381" s="13" t="str">
        <f t="shared" si="59"/>
        <v/>
      </c>
      <c r="I381" s="75" t="str">
        <f t="shared" si="52"/>
        <v/>
      </c>
      <c r="J381" s="13" t="str">
        <f t="shared" si="60"/>
        <v/>
      </c>
      <c r="K381" s="93" t="str">
        <f t="shared" si="53"/>
        <v/>
      </c>
      <c r="L381" s="92" t="str">
        <f t="shared" si="54"/>
        <v/>
      </c>
      <c r="M381" s="92" t="str">
        <f t="shared" si="55"/>
        <v/>
      </c>
      <c r="N381" s="92" t="str">
        <f t="shared" si="56"/>
        <v/>
      </c>
      <c r="O381" s="76" t="str">
        <f t="shared" si="57"/>
        <v/>
      </c>
      <c r="P381" s="77" t="str">
        <f t="shared" si="58"/>
        <v/>
      </c>
      <c r="Q381" s="69" t="str">
        <f t="shared" si="61"/>
        <v/>
      </c>
    </row>
    <row r="382" spans="1:17" ht="15.3" x14ac:dyDescent="0.55000000000000004">
      <c r="A382" s="66">
        <v>333</v>
      </c>
      <c r="B382" s="59"/>
      <c r="C382" s="60"/>
      <c r="D382" s="60"/>
      <c r="E382" s="12" t="str" cm="1">
        <f t="array" ref="E382">_xlfn.XLOOKUP(1,($B$6:$B$17=C382)*($C$6:$C$17=D382),$D$6:$D$17,"",0)</f>
        <v/>
      </c>
      <c r="F382" s="60"/>
      <c r="G382" s="73"/>
      <c r="H382" s="13" t="str">
        <f t="shared" si="59"/>
        <v/>
      </c>
      <c r="I382" s="75" t="str">
        <f t="shared" si="52"/>
        <v/>
      </c>
      <c r="J382" s="13" t="str">
        <f t="shared" si="60"/>
        <v/>
      </c>
      <c r="K382" s="93" t="str">
        <f t="shared" si="53"/>
        <v/>
      </c>
      <c r="L382" s="92" t="str">
        <f t="shared" si="54"/>
        <v/>
      </c>
      <c r="M382" s="92" t="str">
        <f t="shared" si="55"/>
        <v/>
      </c>
      <c r="N382" s="92" t="str">
        <f t="shared" si="56"/>
        <v/>
      </c>
      <c r="O382" s="76" t="str">
        <f t="shared" si="57"/>
        <v/>
      </c>
      <c r="P382" s="77" t="str">
        <f t="shared" si="58"/>
        <v/>
      </c>
      <c r="Q382" s="69" t="str">
        <f t="shared" si="61"/>
        <v/>
      </c>
    </row>
    <row r="383" spans="1:17" ht="15.3" x14ac:dyDescent="0.55000000000000004">
      <c r="A383" s="66">
        <v>334</v>
      </c>
      <c r="B383" s="59"/>
      <c r="C383" s="60"/>
      <c r="D383" s="60"/>
      <c r="E383" s="12" t="str" cm="1">
        <f t="array" ref="E383">_xlfn.XLOOKUP(1,($B$6:$B$17=C383)*($C$6:$C$17=D383),$D$6:$D$17,"",0)</f>
        <v/>
      </c>
      <c r="F383" s="60"/>
      <c r="G383" s="73"/>
      <c r="H383" s="13" t="str">
        <f t="shared" si="59"/>
        <v/>
      </c>
      <c r="I383" s="75" t="str">
        <f t="shared" si="52"/>
        <v/>
      </c>
      <c r="J383" s="13" t="str">
        <f t="shared" si="60"/>
        <v/>
      </c>
      <c r="K383" s="93" t="str">
        <f t="shared" si="53"/>
        <v/>
      </c>
      <c r="L383" s="92" t="str">
        <f t="shared" si="54"/>
        <v/>
      </c>
      <c r="M383" s="92" t="str">
        <f t="shared" si="55"/>
        <v/>
      </c>
      <c r="N383" s="92" t="str">
        <f t="shared" si="56"/>
        <v/>
      </c>
      <c r="O383" s="76" t="str">
        <f t="shared" si="57"/>
        <v/>
      </c>
      <c r="P383" s="77" t="str">
        <f t="shared" si="58"/>
        <v/>
      </c>
      <c r="Q383" s="69" t="str">
        <f t="shared" si="61"/>
        <v/>
      </c>
    </row>
    <row r="384" spans="1:17" ht="15.3" x14ac:dyDescent="0.55000000000000004">
      <c r="A384" s="66">
        <v>335</v>
      </c>
      <c r="B384" s="59"/>
      <c r="C384" s="60"/>
      <c r="D384" s="60"/>
      <c r="E384" s="12" t="str" cm="1">
        <f t="array" ref="E384">_xlfn.XLOOKUP(1,($B$6:$B$17=C384)*($C$6:$C$17=D384),$D$6:$D$17,"",0)</f>
        <v/>
      </c>
      <c r="F384" s="60"/>
      <c r="G384" s="73"/>
      <c r="H384" s="13" t="str">
        <f t="shared" si="59"/>
        <v/>
      </c>
      <c r="I384" s="75" t="str">
        <f t="shared" si="52"/>
        <v/>
      </c>
      <c r="J384" s="13" t="str">
        <f t="shared" si="60"/>
        <v/>
      </c>
      <c r="K384" s="93" t="str">
        <f t="shared" si="53"/>
        <v/>
      </c>
      <c r="L384" s="92" t="str">
        <f t="shared" si="54"/>
        <v/>
      </c>
      <c r="M384" s="92" t="str">
        <f t="shared" si="55"/>
        <v/>
      </c>
      <c r="N384" s="92" t="str">
        <f t="shared" si="56"/>
        <v/>
      </c>
      <c r="O384" s="76" t="str">
        <f t="shared" si="57"/>
        <v/>
      </c>
      <c r="P384" s="77" t="str">
        <f t="shared" si="58"/>
        <v/>
      </c>
      <c r="Q384" s="69" t="str">
        <f t="shared" si="61"/>
        <v/>
      </c>
    </row>
    <row r="385" spans="1:17" ht="15.3" x14ac:dyDescent="0.55000000000000004">
      <c r="A385" s="66">
        <v>336</v>
      </c>
      <c r="B385" s="59"/>
      <c r="C385" s="60"/>
      <c r="D385" s="60"/>
      <c r="E385" s="12" t="str" cm="1">
        <f t="array" ref="E385">_xlfn.XLOOKUP(1,($B$6:$B$17=C385)*($C$6:$C$17=D385),$D$6:$D$17,"",0)</f>
        <v/>
      </c>
      <c r="F385" s="60"/>
      <c r="G385" s="73"/>
      <c r="H385" s="13" t="str">
        <f t="shared" si="59"/>
        <v/>
      </c>
      <c r="I385" s="75" t="str">
        <f t="shared" si="52"/>
        <v/>
      </c>
      <c r="J385" s="13" t="str">
        <f t="shared" si="60"/>
        <v/>
      </c>
      <c r="K385" s="93" t="str">
        <f t="shared" si="53"/>
        <v/>
      </c>
      <c r="L385" s="92" t="str">
        <f t="shared" si="54"/>
        <v/>
      </c>
      <c r="M385" s="92" t="str">
        <f t="shared" si="55"/>
        <v/>
      </c>
      <c r="N385" s="92" t="str">
        <f t="shared" si="56"/>
        <v/>
      </c>
      <c r="O385" s="76" t="str">
        <f t="shared" si="57"/>
        <v/>
      </c>
      <c r="P385" s="77" t="str">
        <f t="shared" si="58"/>
        <v/>
      </c>
      <c r="Q385" s="69" t="str">
        <f t="shared" si="61"/>
        <v/>
      </c>
    </row>
    <row r="386" spans="1:17" ht="15.3" x14ac:dyDescent="0.55000000000000004">
      <c r="A386" s="66">
        <v>337</v>
      </c>
      <c r="B386" s="59"/>
      <c r="C386" s="60"/>
      <c r="D386" s="60"/>
      <c r="E386" s="12" t="str" cm="1">
        <f t="array" ref="E386">_xlfn.XLOOKUP(1,($B$6:$B$17=C386)*($C$6:$C$17=D386),$D$6:$D$17,"",0)</f>
        <v/>
      </c>
      <c r="F386" s="60"/>
      <c r="G386" s="73"/>
      <c r="H386" s="13" t="str">
        <f t="shared" si="59"/>
        <v/>
      </c>
      <c r="I386" s="75" t="str">
        <f t="shared" si="52"/>
        <v/>
      </c>
      <c r="J386" s="13" t="str">
        <f t="shared" si="60"/>
        <v/>
      </c>
      <c r="K386" s="93" t="str">
        <f t="shared" si="53"/>
        <v/>
      </c>
      <c r="L386" s="92" t="str">
        <f t="shared" si="54"/>
        <v/>
      </c>
      <c r="M386" s="92" t="str">
        <f t="shared" si="55"/>
        <v/>
      </c>
      <c r="N386" s="92" t="str">
        <f t="shared" si="56"/>
        <v/>
      </c>
      <c r="O386" s="76" t="str">
        <f t="shared" si="57"/>
        <v/>
      </c>
      <c r="P386" s="77" t="str">
        <f t="shared" si="58"/>
        <v/>
      </c>
      <c r="Q386" s="69" t="str">
        <f t="shared" si="61"/>
        <v/>
      </c>
    </row>
    <row r="387" spans="1:17" ht="15.3" x14ac:dyDescent="0.55000000000000004">
      <c r="A387" s="66">
        <v>338</v>
      </c>
      <c r="B387" s="59"/>
      <c r="C387" s="60"/>
      <c r="D387" s="60"/>
      <c r="E387" s="12" t="str" cm="1">
        <f t="array" ref="E387">_xlfn.XLOOKUP(1,($B$6:$B$17=C387)*($C$6:$C$17=D387),$D$6:$D$17,"",0)</f>
        <v/>
      </c>
      <c r="F387" s="60"/>
      <c r="G387" s="73"/>
      <c r="H387" s="13" t="str">
        <f t="shared" si="59"/>
        <v/>
      </c>
      <c r="I387" s="75" t="str">
        <f t="shared" si="52"/>
        <v/>
      </c>
      <c r="J387" s="13" t="str">
        <f t="shared" si="60"/>
        <v/>
      </c>
      <c r="K387" s="93" t="str">
        <f t="shared" si="53"/>
        <v/>
      </c>
      <c r="L387" s="92" t="str">
        <f t="shared" si="54"/>
        <v/>
      </c>
      <c r="M387" s="92" t="str">
        <f t="shared" si="55"/>
        <v/>
      </c>
      <c r="N387" s="92" t="str">
        <f t="shared" si="56"/>
        <v/>
      </c>
      <c r="O387" s="76" t="str">
        <f t="shared" si="57"/>
        <v/>
      </c>
      <c r="P387" s="77" t="str">
        <f t="shared" si="58"/>
        <v/>
      </c>
      <c r="Q387" s="69" t="str">
        <f t="shared" si="61"/>
        <v/>
      </c>
    </row>
    <row r="388" spans="1:17" ht="15.3" x14ac:dyDescent="0.55000000000000004">
      <c r="A388" s="66">
        <v>339</v>
      </c>
      <c r="B388" s="59"/>
      <c r="C388" s="60"/>
      <c r="D388" s="60"/>
      <c r="E388" s="12" t="str" cm="1">
        <f t="array" ref="E388">_xlfn.XLOOKUP(1,($B$6:$B$17=C388)*($C$6:$C$17=D388),$D$6:$D$17,"",0)</f>
        <v/>
      </c>
      <c r="F388" s="60"/>
      <c r="G388" s="73"/>
      <c r="H388" s="13" t="str">
        <f t="shared" si="59"/>
        <v/>
      </c>
      <c r="I388" s="75" t="str">
        <f t="shared" si="52"/>
        <v/>
      </c>
      <c r="J388" s="13" t="str">
        <f t="shared" si="60"/>
        <v/>
      </c>
      <c r="K388" s="93" t="str">
        <f t="shared" si="53"/>
        <v/>
      </c>
      <c r="L388" s="92" t="str">
        <f t="shared" si="54"/>
        <v/>
      </c>
      <c r="M388" s="92" t="str">
        <f t="shared" si="55"/>
        <v/>
      </c>
      <c r="N388" s="92" t="str">
        <f t="shared" si="56"/>
        <v/>
      </c>
      <c r="O388" s="76" t="str">
        <f t="shared" si="57"/>
        <v/>
      </c>
      <c r="P388" s="77" t="str">
        <f t="shared" si="58"/>
        <v/>
      </c>
      <c r="Q388" s="69" t="str">
        <f t="shared" si="61"/>
        <v/>
      </c>
    </row>
    <row r="389" spans="1:17" ht="15.3" x14ac:dyDescent="0.55000000000000004">
      <c r="A389" s="66">
        <v>340</v>
      </c>
      <c r="B389" s="59"/>
      <c r="C389" s="60"/>
      <c r="D389" s="60"/>
      <c r="E389" s="12" t="str" cm="1">
        <f t="array" ref="E389">_xlfn.XLOOKUP(1,($B$6:$B$17=C389)*($C$6:$C$17=D389),$D$6:$D$17,"",0)</f>
        <v/>
      </c>
      <c r="F389" s="60"/>
      <c r="G389" s="73"/>
      <c r="H389" s="13" t="str">
        <f t="shared" si="59"/>
        <v/>
      </c>
      <c r="I389" s="75" t="str">
        <f t="shared" si="52"/>
        <v/>
      </c>
      <c r="J389" s="13" t="str">
        <f t="shared" si="60"/>
        <v/>
      </c>
      <c r="K389" s="93" t="str">
        <f t="shared" si="53"/>
        <v/>
      </c>
      <c r="L389" s="92" t="str">
        <f t="shared" si="54"/>
        <v/>
      </c>
      <c r="M389" s="92" t="str">
        <f t="shared" si="55"/>
        <v/>
      </c>
      <c r="N389" s="92" t="str">
        <f t="shared" si="56"/>
        <v/>
      </c>
      <c r="O389" s="76" t="str">
        <f t="shared" si="57"/>
        <v/>
      </c>
      <c r="P389" s="77" t="str">
        <f t="shared" si="58"/>
        <v/>
      </c>
      <c r="Q389" s="69" t="str">
        <f t="shared" si="61"/>
        <v/>
      </c>
    </row>
    <row r="390" spans="1:17" ht="15.3" x14ac:dyDescent="0.55000000000000004">
      <c r="A390" s="66">
        <v>341</v>
      </c>
      <c r="B390" s="59"/>
      <c r="C390" s="60"/>
      <c r="D390" s="60"/>
      <c r="E390" s="12" t="str" cm="1">
        <f t="array" ref="E390">_xlfn.XLOOKUP(1,($B$6:$B$17=C390)*($C$6:$C$17=D390),$D$6:$D$17,"",0)</f>
        <v/>
      </c>
      <c r="F390" s="60"/>
      <c r="G390" s="73"/>
      <c r="H390" s="13" t="str">
        <f t="shared" si="59"/>
        <v/>
      </c>
      <c r="I390" s="75" t="str">
        <f t="shared" si="52"/>
        <v/>
      </c>
      <c r="J390" s="13" t="str">
        <f t="shared" si="60"/>
        <v/>
      </c>
      <c r="K390" s="93" t="str">
        <f t="shared" si="53"/>
        <v/>
      </c>
      <c r="L390" s="92" t="str">
        <f t="shared" si="54"/>
        <v/>
      </c>
      <c r="M390" s="92" t="str">
        <f t="shared" si="55"/>
        <v/>
      </c>
      <c r="N390" s="92" t="str">
        <f t="shared" si="56"/>
        <v/>
      </c>
      <c r="O390" s="76" t="str">
        <f t="shared" si="57"/>
        <v/>
      </c>
      <c r="P390" s="77" t="str">
        <f t="shared" si="58"/>
        <v/>
      </c>
      <c r="Q390" s="69" t="str">
        <f t="shared" si="61"/>
        <v/>
      </c>
    </row>
    <row r="391" spans="1:17" ht="15.3" x14ac:dyDescent="0.55000000000000004">
      <c r="A391" s="66">
        <v>342</v>
      </c>
      <c r="B391" s="59"/>
      <c r="C391" s="60"/>
      <c r="D391" s="60"/>
      <c r="E391" s="12" t="str" cm="1">
        <f t="array" ref="E391">_xlfn.XLOOKUP(1,($B$6:$B$17=C391)*($C$6:$C$17=D391),$D$6:$D$17,"",0)</f>
        <v/>
      </c>
      <c r="F391" s="60"/>
      <c r="G391" s="73"/>
      <c r="H391" s="13" t="str">
        <f t="shared" si="59"/>
        <v/>
      </c>
      <c r="I391" s="75" t="str">
        <f t="shared" si="52"/>
        <v/>
      </c>
      <c r="J391" s="13" t="str">
        <f t="shared" si="60"/>
        <v/>
      </c>
      <c r="K391" s="93" t="str">
        <f t="shared" si="53"/>
        <v/>
      </c>
      <c r="L391" s="92" t="str">
        <f t="shared" si="54"/>
        <v/>
      </c>
      <c r="M391" s="92" t="str">
        <f t="shared" si="55"/>
        <v/>
      </c>
      <c r="N391" s="92" t="str">
        <f t="shared" si="56"/>
        <v/>
      </c>
      <c r="O391" s="76" t="str">
        <f t="shared" si="57"/>
        <v/>
      </c>
      <c r="P391" s="77" t="str">
        <f t="shared" si="58"/>
        <v/>
      </c>
      <c r="Q391" s="69" t="str">
        <f t="shared" si="61"/>
        <v/>
      </c>
    </row>
    <row r="392" spans="1:17" ht="15.3" x14ac:dyDescent="0.55000000000000004">
      <c r="A392" s="66">
        <v>343</v>
      </c>
      <c r="B392" s="59"/>
      <c r="C392" s="60"/>
      <c r="D392" s="60"/>
      <c r="E392" s="12" t="str" cm="1">
        <f t="array" ref="E392">_xlfn.XLOOKUP(1,($B$6:$B$17=C392)*($C$6:$C$17=D392),$D$6:$D$17,"",0)</f>
        <v/>
      </c>
      <c r="F392" s="60"/>
      <c r="G392" s="73"/>
      <c r="H392" s="13" t="str">
        <f t="shared" si="59"/>
        <v/>
      </c>
      <c r="I392" s="75" t="str">
        <f t="shared" si="52"/>
        <v/>
      </c>
      <c r="J392" s="13" t="str">
        <f t="shared" si="60"/>
        <v/>
      </c>
      <c r="K392" s="93" t="str">
        <f t="shared" si="53"/>
        <v/>
      </c>
      <c r="L392" s="92" t="str">
        <f t="shared" si="54"/>
        <v/>
      </c>
      <c r="M392" s="92" t="str">
        <f t="shared" si="55"/>
        <v/>
      </c>
      <c r="N392" s="92" t="str">
        <f t="shared" si="56"/>
        <v/>
      </c>
      <c r="O392" s="76" t="str">
        <f t="shared" si="57"/>
        <v/>
      </c>
      <c r="P392" s="77" t="str">
        <f t="shared" si="58"/>
        <v/>
      </c>
      <c r="Q392" s="69" t="str">
        <f t="shared" si="61"/>
        <v/>
      </c>
    </row>
    <row r="393" spans="1:17" ht="15.3" x14ac:dyDescent="0.55000000000000004">
      <c r="A393" s="66">
        <v>344</v>
      </c>
      <c r="B393" s="59"/>
      <c r="C393" s="60"/>
      <c r="D393" s="60"/>
      <c r="E393" s="12" t="str" cm="1">
        <f t="array" ref="E393">_xlfn.XLOOKUP(1,($B$6:$B$17=C393)*($C$6:$C$17=D393),$D$6:$D$17,"",0)</f>
        <v/>
      </c>
      <c r="F393" s="60"/>
      <c r="G393" s="73"/>
      <c r="H393" s="13" t="str">
        <f t="shared" si="59"/>
        <v/>
      </c>
      <c r="I393" s="75" t="str">
        <f t="shared" si="52"/>
        <v/>
      </c>
      <c r="J393" s="13" t="str">
        <f t="shared" si="60"/>
        <v/>
      </c>
      <c r="K393" s="93" t="str">
        <f t="shared" si="53"/>
        <v/>
      </c>
      <c r="L393" s="92" t="str">
        <f t="shared" si="54"/>
        <v/>
      </c>
      <c r="M393" s="92" t="str">
        <f t="shared" si="55"/>
        <v/>
      </c>
      <c r="N393" s="92" t="str">
        <f t="shared" si="56"/>
        <v/>
      </c>
      <c r="O393" s="76" t="str">
        <f t="shared" si="57"/>
        <v/>
      </c>
      <c r="P393" s="77" t="str">
        <f t="shared" si="58"/>
        <v/>
      </c>
      <c r="Q393" s="69" t="str">
        <f t="shared" si="61"/>
        <v/>
      </c>
    </row>
    <row r="394" spans="1:17" ht="15.3" x14ac:dyDescent="0.55000000000000004">
      <c r="A394" s="66">
        <v>345</v>
      </c>
      <c r="B394" s="59"/>
      <c r="C394" s="60"/>
      <c r="D394" s="60"/>
      <c r="E394" s="12" t="str" cm="1">
        <f t="array" ref="E394">_xlfn.XLOOKUP(1,($B$6:$B$17=C394)*($C$6:$C$17=D394),$D$6:$D$17,"",0)</f>
        <v/>
      </c>
      <c r="F394" s="60"/>
      <c r="G394" s="73"/>
      <c r="H394" s="13" t="str">
        <f t="shared" si="59"/>
        <v/>
      </c>
      <c r="I394" s="75" t="str">
        <f t="shared" si="52"/>
        <v/>
      </c>
      <c r="J394" s="13" t="str">
        <f t="shared" si="60"/>
        <v/>
      </c>
      <c r="K394" s="93" t="str">
        <f t="shared" si="53"/>
        <v/>
      </c>
      <c r="L394" s="92" t="str">
        <f t="shared" si="54"/>
        <v/>
      </c>
      <c r="M394" s="92" t="str">
        <f t="shared" si="55"/>
        <v/>
      </c>
      <c r="N394" s="92" t="str">
        <f t="shared" si="56"/>
        <v/>
      </c>
      <c r="O394" s="76" t="str">
        <f t="shared" si="57"/>
        <v/>
      </c>
      <c r="P394" s="77" t="str">
        <f t="shared" si="58"/>
        <v/>
      </c>
      <c r="Q394" s="69" t="str">
        <f t="shared" si="61"/>
        <v/>
      </c>
    </row>
    <row r="395" spans="1:17" ht="15.3" x14ac:dyDescent="0.55000000000000004">
      <c r="A395" s="66">
        <v>346</v>
      </c>
      <c r="B395" s="59"/>
      <c r="C395" s="60"/>
      <c r="D395" s="60"/>
      <c r="E395" s="12" t="str" cm="1">
        <f t="array" ref="E395">_xlfn.XLOOKUP(1,($B$6:$B$17=C395)*($C$6:$C$17=D395),$D$6:$D$17,"",0)</f>
        <v/>
      </c>
      <c r="F395" s="60"/>
      <c r="G395" s="73"/>
      <c r="H395" s="13" t="str">
        <f t="shared" si="59"/>
        <v/>
      </c>
      <c r="I395" s="75" t="str">
        <f t="shared" si="52"/>
        <v/>
      </c>
      <c r="J395" s="13" t="str">
        <f t="shared" si="60"/>
        <v/>
      </c>
      <c r="K395" s="93" t="str">
        <f t="shared" si="53"/>
        <v/>
      </c>
      <c r="L395" s="92" t="str">
        <f t="shared" si="54"/>
        <v/>
      </c>
      <c r="M395" s="92" t="str">
        <f t="shared" si="55"/>
        <v/>
      </c>
      <c r="N395" s="92" t="str">
        <f t="shared" si="56"/>
        <v/>
      </c>
      <c r="O395" s="76" t="str">
        <f t="shared" si="57"/>
        <v/>
      </c>
      <c r="P395" s="77" t="str">
        <f t="shared" si="58"/>
        <v/>
      </c>
      <c r="Q395" s="69" t="str">
        <f t="shared" si="61"/>
        <v/>
      </c>
    </row>
    <row r="396" spans="1:17" ht="15.3" x14ac:dyDescent="0.55000000000000004">
      <c r="A396" s="66">
        <v>347</v>
      </c>
      <c r="B396" s="59"/>
      <c r="C396" s="60"/>
      <c r="D396" s="60"/>
      <c r="E396" s="12" t="str" cm="1">
        <f t="array" ref="E396">_xlfn.XLOOKUP(1,($B$6:$B$17=C396)*($C$6:$C$17=D396),$D$6:$D$17,"",0)</f>
        <v/>
      </c>
      <c r="F396" s="60"/>
      <c r="G396" s="73"/>
      <c r="H396" s="13" t="str">
        <f t="shared" si="59"/>
        <v/>
      </c>
      <c r="I396" s="75" t="str">
        <f t="shared" si="52"/>
        <v/>
      </c>
      <c r="J396" s="13" t="str">
        <f t="shared" si="60"/>
        <v/>
      </c>
      <c r="K396" s="93" t="str">
        <f t="shared" si="53"/>
        <v/>
      </c>
      <c r="L396" s="92" t="str">
        <f t="shared" si="54"/>
        <v/>
      </c>
      <c r="M396" s="92" t="str">
        <f t="shared" si="55"/>
        <v/>
      </c>
      <c r="N396" s="92" t="str">
        <f t="shared" si="56"/>
        <v/>
      </c>
      <c r="O396" s="76" t="str">
        <f t="shared" si="57"/>
        <v/>
      </c>
      <c r="P396" s="77" t="str">
        <f t="shared" si="58"/>
        <v/>
      </c>
      <c r="Q396" s="69" t="str">
        <f t="shared" si="61"/>
        <v/>
      </c>
    </row>
    <row r="397" spans="1:17" ht="15.3" x14ac:dyDescent="0.55000000000000004">
      <c r="A397" s="66">
        <v>348</v>
      </c>
      <c r="B397" s="59"/>
      <c r="C397" s="60"/>
      <c r="D397" s="60"/>
      <c r="E397" s="12" t="str" cm="1">
        <f t="array" ref="E397">_xlfn.XLOOKUP(1,($B$6:$B$17=C397)*($C$6:$C$17=D397),$D$6:$D$17,"",0)</f>
        <v/>
      </c>
      <c r="F397" s="60"/>
      <c r="G397" s="73"/>
      <c r="H397" s="13" t="str">
        <f t="shared" si="59"/>
        <v/>
      </c>
      <c r="I397" s="75" t="str">
        <f t="shared" si="52"/>
        <v/>
      </c>
      <c r="J397" s="13" t="str">
        <f t="shared" si="60"/>
        <v/>
      </c>
      <c r="K397" s="93" t="str">
        <f t="shared" si="53"/>
        <v/>
      </c>
      <c r="L397" s="92" t="str">
        <f t="shared" si="54"/>
        <v/>
      </c>
      <c r="M397" s="92" t="str">
        <f t="shared" si="55"/>
        <v/>
      </c>
      <c r="N397" s="92" t="str">
        <f t="shared" si="56"/>
        <v/>
      </c>
      <c r="O397" s="76" t="str">
        <f t="shared" si="57"/>
        <v/>
      </c>
      <c r="P397" s="77" t="str">
        <f t="shared" si="58"/>
        <v/>
      </c>
      <c r="Q397" s="69" t="str">
        <f t="shared" si="61"/>
        <v/>
      </c>
    </row>
    <row r="398" spans="1:17" ht="15.3" x14ac:dyDescent="0.55000000000000004">
      <c r="A398" s="66">
        <v>349</v>
      </c>
      <c r="B398" s="59"/>
      <c r="C398" s="60"/>
      <c r="D398" s="60"/>
      <c r="E398" s="12" t="str" cm="1">
        <f t="array" ref="E398">_xlfn.XLOOKUP(1,($B$6:$B$17=C398)*($C$6:$C$17=D398),$D$6:$D$17,"",0)</f>
        <v/>
      </c>
      <c r="F398" s="60"/>
      <c r="G398" s="73"/>
      <c r="H398" s="13" t="str">
        <f t="shared" si="59"/>
        <v/>
      </c>
      <c r="I398" s="75" t="str">
        <f t="shared" si="52"/>
        <v/>
      </c>
      <c r="J398" s="13" t="str">
        <f t="shared" si="60"/>
        <v/>
      </c>
      <c r="K398" s="93" t="str">
        <f t="shared" si="53"/>
        <v/>
      </c>
      <c r="L398" s="92" t="str">
        <f t="shared" si="54"/>
        <v/>
      </c>
      <c r="M398" s="92" t="str">
        <f t="shared" si="55"/>
        <v/>
      </c>
      <c r="N398" s="92" t="str">
        <f t="shared" si="56"/>
        <v/>
      </c>
      <c r="O398" s="76" t="str">
        <f t="shared" si="57"/>
        <v/>
      </c>
      <c r="P398" s="77" t="str">
        <f t="shared" si="58"/>
        <v/>
      </c>
      <c r="Q398" s="69" t="str">
        <f t="shared" si="61"/>
        <v/>
      </c>
    </row>
    <row r="399" spans="1:17" ht="15.3" x14ac:dyDescent="0.55000000000000004">
      <c r="A399" s="66">
        <v>350</v>
      </c>
      <c r="B399" s="59"/>
      <c r="C399" s="60"/>
      <c r="D399" s="60"/>
      <c r="E399" s="12" t="str" cm="1">
        <f t="array" ref="E399">_xlfn.XLOOKUP(1,($B$6:$B$17=C399)*($C$6:$C$17=D399),$D$6:$D$17,"",0)</f>
        <v/>
      </c>
      <c r="F399" s="60"/>
      <c r="G399" s="73"/>
      <c r="H399" s="13" t="str">
        <f t="shared" si="59"/>
        <v/>
      </c>
      <c r="I399" s="75" t="str">
        <f t="shared" si="52"/>
        <v/>
      </c>
      <c r="J399" s="13" t="str">
        <f t="shared" si="60"/>
        <v/>
      </c>
      <c r="K399" s="93" t="str">
        <f t="shared" si="53"/>
        <v/>
      </c>
      <c r="L399" s="92" t="str">
        <f t="shared" si="54"/>
        <v/>
      </c>
      <c r="M399" s="92" t="str">
        <f t="shared" si="55"/>
        <v/>
      </c>
      <c r="N399" s="92" t="str">
        <f t="shared" si="56"/>
        <v/>
      </c>
      <c r="O399" s="76" t="str">
        <f t="shared" si="57"/>
        <v/>
      </c>
      <c r="P399" s="77" t="str">
        <f t="shared" si="58"/>
        <v/>
      </c>
      <c r="Q399" s="69" t="str">
        <f t="shared" si="61"/>
        <v/>
      </c>
    </row>
    <row r="400" spans="1:17" ht="15.3" x14ac:dyDescent="0.55000000000000004">
      <c r="A400" s="66">
        <v>351</v>
      </c>
      <c r="B400" s="59"/>
      <c r="C400" s="60"/>
      <c r="D400" s="60"/>
      <c r="E400" s="12" t="str" cm="1">
        <f t="array" ref="E400">_xlfn.XLOOKUP(1,($B$6:$B$17=C400)*($C$6:$C$17=D400),$D$6:$D$17,"",0)</f>
        <v/>
      </c>
      <c r="F400" s="60"/>
      <c r="G400" s="73"/>
      <c r="H400" s="13" t="str">
        <f t="shared" si="59"/>
        <v/>
      </c>
      <c r="I400" s="75" t="str">
        <f t="shared" si="52"/>
        <v/>
      </c>
      <c r="J400" s="13" t="str">
        <f t="shared" si="60"/>
        <v/>
      </c>
      <c r="K400" s="93" t="str">
        <f t="shared" si="53"/>
        <v/>
      </c>
      <c r="L400" s="92" t="str">
        <f t="shared" si="54"/>
        <v/>
      </c>
      <c r="M400" s="92" t="str">
        <f t="shared" si="55"/>
        <v/>
      </c>
      <c r="N400" s="92" t="str">
        <f t="shared" si="56"/>
        <v/>
      </c>
      <c r="O400" s="76" t="str">
        <f t="shared" si="57"/>
        <v/>
      </c>
      <c r="P400" s="77" t="str">
        <f t="shared" si="58"/>
        <v/>
      </c>
      <c r="Q400" s="69" t="str">
        <f t="shared" si="61"/>
        <v/>
      </c>
    </row>
    <row r="401" spans="1:17" ht="15.3" x14ac:dyDescent="0.55000000000000004">
      <c r="A401" s="66">
        <v>352</v>
      </c>
      <c r="B401" s="59"/>
      <c r="C401" s="60"/>
      <c r="D401" s="60"/>
      <c r="E401" s="12" t="str" cm="1">
        <f t="array" ref="E401">_xlfn.XLOOKUP(1,($B$6:$B$17=C401)*($C$6:$C$17=D401),$D$6:$D$17,"",0)</f>
        <v/>
      </c>
      <c r="F401" s="60"/>
      <c r="G401" s="73"/>
      <c r="H401" s="13" t="str">
        <f t="shared" si="59"/>
        <v/>
      </c>
      <c r="I401" s="75" t="str">
        <f t="shared" si="52"/>
        <v/>
      </c>
      <c r="J401" s="13" t="str">
        <f t="shared" si="60"/>
        <v/>
      </c>
      <c r="K401" s="93" t="str">
        <f t="shared" si="53"/>
        <v/>
      </c>
      <c r="L401" s="92" t="str">
        <f t="shared" si="54"/>
        <v/>
      </c>
      <c r="M401" s="92" t="str">
        <f t="shared" si="55"/>
        <v/>
      </c>
      <c r="N401" s="92" t="str">
        <f t="shared" si="56"/>
        <v/>
      </c>
      <c r="O401" s="76" t="str">
        <f t="shared" si="57"/>
        <v/>
      </c>
      <c r="P401" s="77" t="str">
        <f t="shared" si="58"/>
        <v/>
      </c>
      <c r="Q401" s="69" t="str">
        <f t="shared" si="61"/>
        <v/>
      </c>
    </row>
    <row r="402" spans="1:17" ht="15.3" x14ac:dyDescent="0.55000000000000004">
      <c r="A402" s="66">
        <v>353</v>
      </c>
      <c r="B402" s="59"/>
      <c r="C402" s="60"/>
      <c r="D402" s="60"/>
      <c r="E402" s="12" t="str" cm="1">
        <f t="array" ref="E402">_xlfn.XLOOKUP(1,($B$6:$B$17=C402)*($C$6:$C$17=D402),$D$6:$D$17,"",0)</f>
        <v/>
      </c>
      <c r="F402" s="60"/>
      <c r="G402" s="73"/>
      <c r="H402" s="13" t="str">
        <f t="shared" si="59"/>
        <v/>
      </c>
      <c r="I402" s="75" t="str">
        <f t="shared" si="52"/>
        <v/>
      </c>
      <c r="J402" s="13" t="str">
        <f t="shared" si="60"/>
        <v/>
      </c>
      <c r="K402" s="93" t="str">
        <f t="shared" si="53"/>
        <v/>
      </c>
      <c r="L402" s="92" t="str">
        <f t="shared" si="54"/>
        <v/>
      </c>
      <c r="M402" s="92" t="str">
        <f t="shared" si="55"/>
        <v/>
      </c>
      <c r="N402" s="92" t="str">
        <f t="shared" si="56"/>
        <v/>
      </c>
      <c r="O402" s="76" t="str">
        <f t="shared" si="57"/>
        <v/>
      </c>
      <c r="P402" s="77" t="str">
        <f t="shared" si="58"/>
        <v/>
      </c>
      <c r="Q402" s="69" t="str">
        <f t="shared" si="61"/>
        <v/>
      </c>
    </row>
    <row r="403" spans="1:17" ht="15.3" x14ac:dyDescent="0.55000000000000004">
      <c r="A403" s="66">
        <v>354</v>
      </c>
      <c r="B403" s="59"/>
      <c r="C403" s="60"/>
      <c r="D403" s="60"/>
      <c r="E403" s="12" t="str" cm="1">
        <f t="array" ref="E403">_xlfn.XLOOKUP(1,($B$6:$B$17=C403)*($C$6:$C$17=D403),$D$6:$D$17,"",0)</f>
        <v/>
      </c>
      <c r="F403" s="60"/>
      <c r="G403" s="73"/>
      <c r="H403" s="13" t="str">
        <f t="shared" si="59"/>
        <v/>
      </c>
      <c r="I403" s="75" t="str">
        <f t="shared" si="52"/>
        <v/>
      </c>
      <c r="J403" s="13" t="str">
        <f t="shared" si="60"/>
        <v/>
      </c>
      <c r="K403" s="93" t="str">
        <f t="shared" si="53"/>
        <v/>
      </c>
      <c r="L403" s="92" t="str">
        <f t="shared" si="54"/>
        <v/>
      </c>
      <c r="M403" s="92" t="str">
        <f t="shared" si="55"/>
        <v/>
      </c>
      <c r="N403" s="92" t="str">
        <f t="shared" si="56"/>
        <v/>
      </c>
      <c r="O403" s="76" t="str">
        <f t="shared" si="57"/>
        <v/>
      </c>
      <c r="P403" s="77" t="str">
        <f t="shared" si="58"/>
        <v/>
      </c>
      <c r="Q403" s="69" t="str">
        <f t="shared" si="61"/>
        <v/>
      </c>
    </row>
    <row r="404" spans="1:17" ht="15.3" x14ac:dyDescent="0.55000000000000004">
      <c r="A404" s="66">
        <v>355</v>
      </c>
      <c r="B404" s="59"/>
      <c r="C404" s="60"/>
      <c r="D404" s="60"/>
      <c r="E404" s="12" t="str" cm="1">
        <f t="array" ref="E404">_xlfn.XLOOKUP(1,($B$6:$B$17=C404)*($C$6:$C$17=D404),$D$6:$D$17,"",0)</f>
        <v/>
      </c>
      <c r="F404" s="60"/>
      <c r="G404" s="73"/>
      <c r="H404" s="13" t="str">
        <f t="shared" si="59"/>
        <v/>
      </c>
      <c r="I404" s="75" t="str">
        <f t="shared" si="52"/>
        <v/>
      </c>
      <c r="J404" s="13" t="str">
        <f t="shared" si="60"/>
        <v/>
      </c>
      <c r="K404" s="93" t="str">
        <f t="shared" si="53"/>
        <v/>
      </c>
      <c r="L404" s="92" t="str">
        <f t="shared" si="54"/>
        <v/>
      </c>
      <c r="M404" s="92" t="str">
        <f t="shared" si="55"/>
        <v/>
      </c>
      <c r="N404" s="92" t="str">
        <f t="shared" si="56"/>
        <v/>
      </c>
      <c r="O404" s="76" t="str">
        <f t="shared" si="57"/>
        <v/>
      </c>
      <c r="P404" s="77" t="str">
        <f t="shared" si="58"/>
        <v/>
      </c>
      <c r="Q404" s="69" t="str">
        <f t="shared" si="61"/>
        <v/>
      </c>
    </row>
    <row r="405" spans="1:17" ht="15.3" x14ac:dyDescent="0.55000000000000004">
      <c r="A405" s="66">
        <v>356</v>
      </c>
      <c r="B405" s="59"/>
      <c r="C405" s="60"/>
      <c r="D405" s="60"/>
      <c r="E405" s="12" t="str" cm="1">
        <f t="array" ref="E405">_xlfn.XLOOKUP(1,($B$6:$B$17=C405)*($C$6:$C$17=D405),$D$6:$D$17,"",0)</f>
        <v/>
      </c>
      <c r="F405" s="60"/>
      <c r="G405" s="73"/>
      <c r="H405" s="13" t="str">
        <f t="shared" si="59"/>
        <v/>
      </c>
      <c r="I405" s="75" t="str">
        <f t="shared" si="52"/>
        <v/>
      </c>
      <c r="J405" s="13" t="str">
        <f t="shared" si="60"/>
        <v/>
      </c>
      <c r="K405" s="93" t="str">
        <f t="shared" si="53"/>
        <v/>
      </c>
      <c r="L405" s="92" t="str">
        <f t="shared" si="54"/>
        <v/>
      </c>
      <c r="M405" s="92" t="str">
        <f t="shared" si="55"/>
        <v/>
      </c>
      <c r="N405" s="92" t="str">
        <f t="shared" si="56"/>
        <v/>
      </c>
      <c r="O405" s="76" t="str">
        <f t="shared" si="57"/>
        <v/>
      </c>
      <c r="P405" s="77" t="str">
        <f t="shared" si="58"/>
        <v/>
      </c>
      <c r="Q405" s="69" t="str">
        <f t="shared" si="61"/>
        <v/>
      </c>
    </row>
    <row r="406" spans="1:17" ht="15.3" x14ac:dyDescent="0.55000000000000004">
      <c r="A406" s="66">
        <v>357</v>
      </c>
      <c r="B406" s="59"/>
      <c r="C406" s="60"/>
      <c r="D406" s="60"/>
      <c r="E406" s="12" t="str" cm="1">
        <f t="array" ref="E406">_xlfn.XLOOKUP(1,($B$6:$B$17=C406)*($C$6:$C$17=D406),$D$6:$D$17,"",0)</f>
        <v/>
      </c>
      <c r="F406" s="60"/>
      <c r="G406" s="73"/>
      <c r="H406" s="13" t="str">
        <f t="shared" si="59"/>
        <v/>
      </c>
      <c r="I406" s="75" t="str">
        <f t="shared" si="52"/>
        <v/>
      </c>
      <c r="J406" s="13" t="str">
        <f t="shared" si="60"/>
        <v/>
      </c>
      <c r="K406" s="93" t="str">
        <f t="shared" si="53"/>
        <v/>
      </c>
      <c r="L406" s="92" t="str">
        <f t="shared" si="54"/>
        <v/>
      </c>
      <c r="M406" s="92" t="str">
        <f t="shared" si="55"/>
        <v/>
      </c>
      <c r="N406" s="92" t="str">
        <f t="shared" si="56"/>
        <v/>
      </c>
      <c r="O406" s="76" t="str">
        <f t="shared" si="57"/>
        <v/>
      </c>
      <c r="P406" s="77" t="str">
        <f t="shared" si="58"/>
        <v/>
      </c>
      <c r="Q406" s="69" t="str">
        <f t="shared" si="61"/>
        <v/>
      </c>
    </row>
    <row r="407" spans="1:17" ht="15.3" x14ac:dyDescent="0.55000000000000004">
      <c r="A407" s="66">
        <v>358</v>
      </c>
      <c r="B407" s="59"/>
      <c r="C407" s="60"/>
      <c r="D407" s="60"/>
      <c r="E407" s="12" t="str" cm="1">
        <f t="array" ref="E407">_xlfn.XLOOKUP(1,($B$6:$B$17=C407)*($C$6:$C$17=D407),$D$6:$D$17,"",0)</f>
        <v/>
      </c>
      <c r="F407" s="60"/>
      <c r="G407" s="73"/>
      <c r="H407" s="13" t="str">
        <f t="shared" si="59"/>
        <v/>
      </c>
      <c r="I407" s="75" t="str">
        <f t="shared" si="52"/>
        <v/>
      </c>
      <c r="J407" s="13" t="str">
        <f t="shared" si="60"/>
        <v/>
      </c>
      <c r="K407" s="93" t="str">
        <f t="shared" si="53"/>
        <v/>
      </c>
      <c r="L407" s="92" t="str">
        <f t="shared" si="54"/>
        <v/>
      </c>
      <c r="M407" s="92" t="str">
        <f t="shared" si="55"/>
        <v/>
      </c>
      <c r="N407" s="92" t="str">
        <f t="shared" si="56"/>
        <v/>
      </c>
      <c r="O407" s="76" t="str">
        <f t="shared" si="57"/>
        <v/>
      </c>
      <c r="P407" s="77" t="str">
        <f t="shared" si="58"/>
        <v/>
      </c>
      <c r="Q407" s="69" t="str">
        <f t="shared" si="61"/>
        <v/>
      </c>
    </row>
    <row r="408" spans="1:17" ht="15.3" x14ac:dyDescent="0.55000000000000004">
      <c r="A408" s="66">
        <v>359</v>
      </c>
      <c r="B408" s="59"/>
      <c r="C408" s="60"/>
      <c r="D408" s="60"/>
      <c r="E408" s="12" t="str" cm="1">
        <f t="array" ref="E408">_xlfn.XLOOKUP(1,($B$6:$B$17=C408)*($C$6:$C$17=D408),$D$6:$D$17,"",0)</f>
        <v/>
      </c>
      <c r="F408" s="60"/>
      <c r="G408" s="73"/>
      <c r="H408" s="13" t="str">
        <f t="shared" si="59"/>
        <v/>
      </c>
      <c r="I408" s="75" t="str">
        <f t="shared" si="52"/>
        <v/>
      </c>
      <c r="J408" s="13" t="str">
        <f t="shared" si="60"/>
        <v/>
      </c>
      <c r="K408" s="93" t="str">
        <f t="shared" si="53"/>
        <v/>
      </c>
      <c r="L408" s="92" t="str">
        <f t="shared" si="54"/>
        <v/>
      </c>
      <c r="M408" s="92" t="str">
        <f t="shared" si="55"/>
        <v/>
      </c>
      <c r="N408" s="92" t="str">
        <f t="shared" si="56"/>
        <v/>
      </c>
      <c r="O408" s="76" t="str">
        <f t="shared" si="57"/>
        <v/>
      </c>
      <c r="P408" s="77" t="str">
        <f t="shared" si="58"/>
        <v/>
      </c>
      <c r="Q408" s="69" t="str">
        <f t="shared" si="61"/>
        <v/>
      </c>
    </row>
    <row r="409" spans="1:17" ht="15.3" x14ac:dyDescent="0.55000000000000004">
      <c r="A409" s="66">
        <v>360</v>
      </c>
      <c r="B409" s="59"/>
      <c r="C409" s="60"/>
      <c r="D409" s="60"/>
      <c r="E409" s="12" t="str" cm="1">
        <f t="array" ref="E409">_xlfn.XLOOKUP(1,($B$6:$B$17=C409)*($C$6:$C$17=D409),$D$6:$D$17,"",0)</f>
        <v/>
      </c>
      <c r="F409" s="60"/>
      <c r="G409" s="73"/>
      <c r="H409" s="13" t="str">
        <f t="shared" si="59"/>
        <v/>
      </c>
      <c r="I409" s="75" t="str">
        <f t="shared" si="52"/>
        <v/>
      </c>
      <c r="J409" s="13" t="str">
        <f t="shared" si="60"/>
        <v/>
      </c>
      <c r="K409" s="93" t="str">
        <f t="shared" si="53"/>
        <v/>
      </c>
      <c r="L409" s="92" t="str">
        <f t="shared" si="54"/>
        <v/>
      </c>
      <c r="M409" s="92" t="str">
        <f t="shared" si="55"/>
        <v/>
      </c>
      <c r="N409" s="92" t="str">
        <f t="shared" si="56"/>
        <v/>
      </c>
      <c r="O409" s="76" t="str">
        <f t="shared" si="57"/>
        <v/>
      </c>
      <c r="P409" s="77" t="str">
        <f t="shared" si="58"/>
        <v/>
      </c>
      <c r="Q409" s="69" t="str">
        <f t="shared" si="61"/>
        <v/>
      </c>
    </row>
    <row r="410" spans="1:17" ht="15.3" x14ac:dyDescent="0.55000000000000004">
      <c r="A410" s="66">
        <v>361</v>
      </c>
      <c r="B410" s="59"/>
      <c r="C410" s="60"/>
      <c r="D410" s="60"/>
      <c r="E410" s="12" t="str" cm="1">
        <f t="array" ref="E410">_xlfn.XLOOKUP(1,($B$6:$B$17=C410)*($C$6:$C$17=D410),$D$6:$D$17,"",0)</f>
        <v/>
      </c>
      <c r="F410" s="60"/>
      <c r="G410" s="73"/>
      <c r="H410" s="13" t="str">
        <f t="shared" si="59"/>
        <v/>
      </c>
      <c r="I410" s="75" t="str">
        <f t="shared" si="52"/>
        <v/>
      </c>
      <c r="J410" s="13" t="str">
        <f t="shared" si="60"/>
        <v/>
      </c>
      <c r="K410" s="93" t="str">
        <f t="shared" si="53"/>
        <v/>
      </c>
      <c r="L410" s="92" t="str">
        <f t="shared" si="54"/>
        <v/>
      </c>
      <c r="M410" s="92" t="str">
        <f t="shared" si="55"/>
        <v/>
      </c>
      <c r="N410" s="92" t="str">
        <f t="shared" si="56"/>
        <v/>
      </c>
      <c r="O410" s="76" t="str">
        <f t="shared" si="57"/>
        <v/>
      </c>
      <c r="P410" s="77" t="str">
        <f t="shared" si="58"/>
        <v/>
      </c>
      <c r="Q410" s="69" t="str">
        <f t="shared" si="61"/>
        <v/>
      </c>
    </row>
    <row r="411" spans="1:17" ht="15.3" x14ac:dyDescent="0.55000000000000004">
      <c r="A411" s="66">
        <v>362</v>
      </c>
      <c r="B411" s="59"/>
      <c r="C411" s="60"/>
      <c r="D411" s="60"/>
      <c r="E411" s="12" t="str" cm="1">
        <f t="array" ref="E411">_xlfn.XLOOKUP(1,($B$6:$B$17=C411)*($C$6:$C$17=D411),$D$6:$D$17,"",0)</f>
        <v/>
      </c>
      <c r="F411" s="60"/>
      <c r="G411" s="73"/>
      <c r="H411" s="13" t="str">
        <f t="shared" si="59"/>
        <v/>
      </c>
      <c r="I411" s="75" t="str">
        <f t="shared" si="52"/>
        <v/>
      </c>
      <c r="J411" s="13" t="str">
        <f t="shared" si="60"/>
        <v/>
      </c>
      <c r="K411" s="93" t="str">
        <f t="shared" si="53"/>
        <v/>
      </c>
      <c r="L411" s="92" t="str">
        <f t="shared" si="54"/>
        <v/>
      </c>
      <c r="M411" s="92" t="str">
        <f t="shared" si="55"/>
        <v/>
      </c>
      <c r="N411" s="92" t="str">
        <f t="shared" si="56"/>
        <v/>
      </c>
      <c r="O411" s="76" t="str">
        <f t="shared" si="57"/>
        <v/>
      </c>
      <c r="P411" s="77" t="str">
        <f t="shared" si="58"/>
        <v/>
      </c>
      <c r="Q411" s="69" t="str">
        <f t="shared" si="61"/>
        <v/>
      </c>
    </row>
    <row r="412" spans="1:17" ht="15.3" x14ac:dyDescent="0.55000000000000004">
      <c r="A412" s="66">
        <v>363</v>
      </c>
      <c r="B412" s="59"/>
      <c r="C412" s="60"/>
      <c r="D412" s="60"/>
      <c r="E412" s="12" t="str" cm="1">
        <f t="array" ref="E412">_xlfn.XLOOKUP(1,($B$6:$B$17=C412)*($C$6:$C$17=D412),$D$6:$D$17,"",0)</f>
        <v/>
      </c>
      <c r="F412" s="60"/>
      <c r="G412" s="73"/>
      <c r="H412" s="13" t="str">
        <f t="shared" si="59"/>
        <v/>
      </c>
      <c r="I412" s="75" t="str">
        <f t="shared" si="52"/>
        <v/>
      </c>
      <c r="J412" s="13" t="str">
        <f t="shared" si="60"/>
        <v/>
      </c>
      <c r="K412" s="93" t="str">
        <f t="shared" si="53"/>
        <v/>
      </c>
      <c r="L412" s="92" t="str">
        <f t="shared" si="54"/>
        <v/>
      </c>
      <c r="M412" s="92" t="str">
        <f t="shared" si="55"/>
        <v/>
      </c>
      <c r="N412" s="92" t="str">
        <f t="shared" si="56"/>
        <v/>
      </c>
      <c r="O412" s="76" t="str">
        <f t="shared" si="57"/>
        <v/>
      </c>
      <c r="P412" s="77" t="str">
        <f t="shared" si="58"/>
        <v/>
      </c>
      <c r="Q412" s="69" t="str">
        <f t="shared" si="61"/>
        <v/>
      </c>
    </row>
    <row r="413" spans="1:17" ht="15.3" x14ac:dyDescent="0.55000000000000004">
      <c r="A413" s="66">
        <v>364</v>
      </c>
      <c r="B413" s="59"/>
      <c r="C413" s="60"/>
      <c r="D413" s="60"/>
      <c r="E413" s="12" t="str" cm="1">
        <f t="array" ref="E413">_xlfn.XLOOKUP(1,($B$6:$B$17=C413)*($C$6:$C$17=D413),$D$6:$D$17,"",0)</f>
        <v/>
      </c>
      <c r="F413" s="60"/>
      <c r="G413" s="73"/>
      <c r="H413" s="13" t="str">
        <f t="shared" si="59"/>
        <v/>
      </c>
      <c r="I413" s="75" t="str">
        <f t="shared" si="52"/>
        <v/>
      </c>
      <c r="J413" s="13" t="str">
        <f t="shared" si="60"/>
        <v/>
      </c>
      <c r="K413" s="93" t="str">
        <f t="shared" si="53"/>
        <v/>
      </c>
      <c r="L413" s="92" t="str">
        <f t="shared" si="54"/>
        <v/>
      </c>
      <c r="M413" s="92" t="str">
        <f t="shared" si="55"/>
        <v/>
      </c>
      <c r="N413" s="92" t="str">
        <f t="shared" si="56"/>
        <v/>
      </c>
      <c r="O413" s="76" t="str">
        <f t="shared" si="57"/>
        <v/>
      </c>
      <c r="P413" s="77" t="str">
        <f t="shared" si="58"/>
        <v/>
      </c>
      <c r="Q413" s="69" t="str">
        <f t="shared" si="61"/>
        <v/>
      </c>
    </row>
    <row r="414" spans="1:17" ht="15.3" x14ac:dyDescent="0.55000000000000004">
      <c r="A414" s="66">
        <v>365</v>
      </c>
      <c r="B414" s="59"/>
      <c r="C414" s="60"/>
      <c r="D414" s="60"/>
      <c r="E414" s="12" t="str" cm="1">
        <f t="array" ref="E414">_xlfn.XLOOKUP(1,($B$6:$B$17=C414)*($C$6:$C$17=D414),$D$6:$D$17,"",0)</f>
        <v/>
      </c>
      <c r="F414" s="60"/>
      <c r="G414" s="73"/>
      <c r="H414" s="13" t="str">
        <f t="shared" si="59"/>
        <v/>
      </c>
      <c r="I414" s="75" t="str">
        <f t="shared" si="52"/>
        <v/>
      </c>
      <c r="J414" s="13" t="str">
        <f t="shared" si="60"/>
        <v/>
      </c>
      <c r="K414" s="93" t="str">
        <f t="shared" si="53"/>
        <v/>
      </c>
      <c r="L414" s="92" t="str">
        <f t="shared" si="54"/>
        <v/>
      </c>
      <c r="M414" s="92" t="str">
        <f t="shared" si="55"/>
        <v/>
      </c>
      <c r="N414" s="92" t="str">
        <f t="shared" si="56"/>
        <v/>
      </c>
      <c r="O414" s="76" t="str">
        <f t="shared" si="57"/>
        <v/>
      </c>
      <c r="P414" s="77" t="str">
        <f t="shared" si="58"/>
        <v/>
      </c>
      <c r="Q414" s="69" t="str">
        <f t="shared" si="61"/>
        <v/>
      </c>
    </row>
    <row r="415" spans="1:17" ht="15.3" x14ac:dyDescent="0.55000000000000004">
      <c r="A415" s="66">
        <v>366</v>
      </c>
      <c r="B415" s="59"/>
      <c r="C415" s="60"/>
      <c r="D415" s="60"/>
      <c r="E415" s="12" t="str" cm="1">
        <f t="array" ref="E415">_xlfn.XLOOKUP(1,($B$6:$B$17=C415)*($C$6:$C$17=D415),$D$6:$D$17,"",0)</f>
        <v/>
      </c>
      <c r="F415" s="60"/>
      <c r="G415" s="73"/>
      <c r="H415" s="13" t="str">
        <f t="shared" si="59"/>
        <v/>
      </c>
      <c r="I415" s="75" t="str">
        <f t="shared" si="52"/>
        <v/>
      </c>
      <c r="J415" s="13" t="str">
        <f t="shared" si="60"/>
        <v/>
      </c>
      <c r="K415" s="93" t="str">
        <f t="shared" si="53"/>
        <v/>
      </c>
      <c r="L415" s="92" t="str">
        <f t="shared" si="54"/>
        <v/>
      </c>
      <c r="M415" s="92" t="str">
        <f t="shared" si="55"/>
        <v/>
      </c>
      <c r="N415" s="92" t="str">
        <f t="shared" si="56"/>
        <v/>
      </c>
      <c r="O415" s="76" t="str">
        <f t="shared" si="57"/>
        <v/>
      </c>
      <c r="P415" s="77" t="str">
        <f t="shared" si="58"/>
        <v/>
      </c>
      <c r="Q415" s="69" t="str">
        <f t="shared" si="61"/>
        <v/>
      </c>
    </row>
    <row r="416" spans="1:17" ht="15.3" x14ac:dyDescent="0.55000000000000004">
      <c r="A416" s="66">
        <v>367</v>
      </c>
      <c r="B416" s="59"/>
      <c r="C416" s="60"/>
      <c r="D416" s="60"/>
      <c r="E416" s="12" t="str" cm="1">
        <f t="array" ref="E416">_xlfn.XLOOKUP(1,($B$6:$B$17=C416)*($C$6:$C$17=D416),$D$6:$D$17,"",0)</f>
        <v/>
      </c>
      <c r="F416" s="60"/>
      <c r="G416" s="73"/>
      <c r="H416" s="13" t="str">
        <f t="shared" si="59"/>
        <v/>
      </c>
      <c r="I416" s="75" t="str">
        <f t="shared" si="52"/>
        <v/>
      </c>
      <c r="J416" s="13" t="str">
        <f t="shared" si="60"/>
        <v/>
      </c>
      <c r="K416" s="93" t="str">
        <f t="shared" si="53"/>
        <v/>
      </c>
      <c r="L416" s="92" t="str">
        <f t="shared" si="54"/>
        <v/>
      </c>
      <c r="M416" s="92" t="str">
        <f t="shared" si="55"/>
        <v/>
      </c>
      <c r="N416" s="92" t="str">
        <f t="shared" si="56"/>
        <v/>
      </c>
      <c r="O416" s="76" t="str">
        <f t="shared" si="57"/>
        <v/>
      </c>
      <c r="P416" s="77" t="str">
        <f t="shared" si="58"/>
        <v/>
      </c>
      <c r="Q416" s="69" t="str">
        <f t="shared" si="61"/>
        <v/>
      </c>
    </row>
    <row r="417" spans="1:17" ht="15.3" x14ac:dyDescent="0.55000000000000004">
      <c r="A417" s="66">
        <v>368</v>
      </c>
      <c r="B417" s="59"/>
      <c r="C417" s="60"/>
      <c r="D417" s="60"/>
      <c r="E417" s="12" t="str" cm="1">
        <f t="array" ref="E417">_xlfn.XLOOKUP(1,($B$6:$B$17=C417)*($C$6:$C$17=D417),$D$6:$D$17,"",0)</f>
        <v/>
      </c>
      <c r="F417" s="60"/>
      <c r="G417" s="73"/>
      <c r="H417" s="13" t="str">
        <f t="shared" si="59"/>
        <v/>
      </c>
      <c r="I417" s="75" t="str">
        <f t="shared" si="52"/>
        <v/>
      </c>
      <c r="J417" s="13" t="str">
        <f t="shared" si="60"/>
        <v/>
      </c>
      <c r="K417" s="93" t="str">
        <f t="shared" si="53"/>
        <v/>
      </c>
      <c r="L417" s="92" t="str">
        <f t="shared" si="54"/>
        <v/>
      </c>
      <c r="M417" s="92" t="str">
        <f t="shared" si="55"/>
        <v/>
      </c>
      <c r="N417" s="92" t="str">
        <f t="shared" si="56"/>
        <v/>
      </c>
      <c r="O417" s="76" t="str">
        <f t="shared" si="57"/>
        <v/>
      </c>
      <c r="P417" s="77" t="str">
        <f t="shared" si="58"/>
        <v/>
      </c>
      <c r="Q417" s="69" t="str">
        <f t="shared" si="61"/>
        <v/>
      </c>
    </row>
    <row r="418" spans="1:17" ht="15.3" x14ac:dyDescent="0.55000000000000004">
      <c r="A418" s="66">
        <v>369</v>
      </c>
      <c r="B418" s="59"/>
      <c r="C418" s="60"/>
      <c r="D418" s="60"/>
      <c r="E418" s="12" t="str" cm="1">
        <f t="array" ref="E418">_xlfn.XLOOKUP(1,($B$6:$B$17=C418)*($C$6:$C$17=D418),$D$6:$D$17,"",0)</f>
        <v/>
      </c>
      <c r="F418" s="60"/>
      <c r="G418" s="73"/>
      <c r="H418" s="13" t="str">
        <f t="shared" si="59"/>
        <v/>
      </c>
      <c r="I418" s="75" t="str">
        <f t="shared" si="52"/>
        <v/>
      </c>
      <c r="J418" s="13" t="str">
        <f t="shared" si="60"/>
        <v/>
      </c>
      <c r="K418" s="93" t="str">
        <f t="shared" si="53"/>
        <v/>
      </c>
      <c r="L418" s="92" t="str">
        <f t="shared" si="54"/>
        <v/>
      </c>
      <c r="M418" s="92" t="str">
        <f t="shared" si="55"/>
        <v/>
      </c>
      <c r="N418" s="92" t="str">
        <f t="shared" si="56"/>
        <v/>
      </c>
      <c r="O418" s="76" t="str">
        <f t="shared" si="57"/>
        <v/>
      </c>
      <c r="P418" s="77" t="str">
        <f t="shared" si="58"/>
        <v/>
      </c>
      <c r="Q418" s="69" t="str">
        <f t="shared" si="61"/>
        <v/>
      </c>
    </row>
    <row r="419" spans="1:17" ht="15.3" x14ac:dyDescent="0.55000000000000004">
      <c r="A419" s="66">
        <v>370</v>
      </c>
      <c r="B419" s="59"/>
      <c r="C419" s="60"/>
      <c r="D419" s="60"/>
      <c r="E419" s="12" t="str" cm="1">
        <f t="array" ref="E419">_xlfn.XLOOKUP(1,($B$6:$B$17=C419)*($C$6:$C$17=D419),$D$6:$D$17,"",0)</f>
        <v/>
      </c>
      <c r="F419" s="60"/>
      <c r="G419" s="73"/>
      <c r="H419" s="13" t="str">
        <f t="shared" si="59"/>
        <v/>
      </c>
      <c r="I419" s="75" t="str">
        <f t="shared" si="52"/>
        <v/>
      </c>
      <c r="J419" s="13" t="str">
        <f t="shared" si="60"/>
        <v/>
      </c>
      <c r="K419" s="93" t="str">
        <f t="shared" si="53"/>
        <v/>
      </c>
      <c r="L419" s="92" t="str">
        <f t="shared" si="54"/>
        <v/>
      </c>
      <c r="M419" s="92" t="str">
        <f t="shared" si="55"/>
        <v/>
      </c>
      <c r="N419" s="92" t="str">
        <f t="shared" si="56"/>
        <v/>
      </c>
      <c r="O419" s="76" t="str">
        <f t="shared" si="57"/>
        <v/>
      </c>
      <c r="P419" s="77" t="str">
        <f t="shared" si="58"/>
        <v/>
      </c>
      <c r="Q419" s="69" t="str">
        <f t="shared" si="61"/>
        <v/>
      </c>
    </row>
    <row r="420" spans="1:17" ht="15.3" x14ac:dyDescent="0.55000000000000004">
      <c r="A420" s="66">
        <v>371</v>
      </c>
      <c r="B420" s="59"/>
      <c r="C420" s="60"/>
      <c r="D420" s="60"/>
      <c r="E420" s="12" t="str" cm="1">
        <f t="array" ref="E420">_xlfn.XLOOKUP(1,($B$6:$B$17=C420)*($C$6:$C$17=D420),$D$6:$D$17,"",0)</f>
        <v/>
      </c>
      <c r="F420" s="60"/>
      <c r="G420" s="73"/>
      <c r="H420" s="13" t="str">
        <f t="shared" si="59"/>
        <v/>
      </c>
      <c r="I420" s="75" t="str">
        <f t="shared" si="52"/>
        <v/>
      </c>
      <c r="J420" s="13" t="str">
        <f t="shared" si="60"/>
        <v/>
      </c>
      <c r="K420" s="93" t="str">
        <f t="shared" si="53"/>
        <v/>
      </c>
      <c r="L420" s="92" t="str">
        <f t="shared" si="54"/>
        <v/>
      </c>
      <c r="M420" s="92" t="str">
        <f t="shared" si="55"/>
        <v/>
      </c>
      <c r="N420" s="92" t="str">
        <f t="shared" si="56"/>
        <v/>
      </c>
      <c r="O420" s="76" t="str">
        <f t="shared" si="57"/>
        <v/>
      </c>
      <c r="P420" s="77" t="str">
        <f t="shared" si="58"/>
        <v/>
      </c>
      <c r="Q420" s="69" t="str">
        <f t="shared" si="61"/>
        <v/>
      </c>
    </row>
    <row r="421" spans="1:17" ht="15.3" x14ac:dyDescent="0.55000000000000004">
      <c r="A421" s="66">
        <v>372</v>
      </c>
      <c r="B421" s="59"/>
      <c r="C421" s="60"/>
      <c r="D421" s="60"/>
      <c r="E421" s="12" t="str" cm="1">
        <f t="array" ref="E421">_xlfn.XLOOKUP(1,($B$6:$B$17=C421)*($C$6:$C$17=D421),$D$6:$D$17,"",0)</f>
        <v/>
      </c>
      <c r="F421" s="60"/>
      <c r="G421" s="73"/>
      <c r="H421" s="13" t="str">
        <f t="shared" si="59"/>
        <v/>
      </c>
      <c r="I421" s="75" t="str">
        <f t="shared" si="52"/>
        <v/>
      </c>
      <c r="J421" s="13" t="str">
        <f t="shared" si="60"/>
        <v/>
      </c>
      <c r="K421" s="93" t="str">
        <f t="shared" si="53"/>
        <v/>
      </c>
      <c r="L421" s="92" t="str">
        <f t="shared" si="54"/>
        <v/>
      </c>
      <c r="M421" s="92" t="str">
        <f t="shared" si="55"/>
        <v/>
      </c>
      <c r="N421" s="92" t="str">
        <f t="shared" si="56"/>
        <v/>
      </c>
      <c r="O421" s="76" t="str">
        <f t="shared" si="57"/>
        <v/>
      </c>
      <c r="P421" s="77" t="str">
        <f t="shared" si="58"/>
        <v/>
      </c>
      <c r="Q421" s="69" t="str">
        <f t="shared" si="61"/>
        <v/>
      </c>
    </row>
    <row r="422" spans="1:17" ht="15.3" x14ac:dyDescent="0.55000000000000004">
      <c r="A422" s="66">
        <v>373</v>
      </c>
      <c r="B422" s="59"/>
      <c r="C422" s="60"/>
      <c r="D422" s="60"/>
      <c r="E422" s="12" t="str" cm="1">
        <f t="array" ref="E422">_xlfn.XLOOKUP(1,($B$6:$B$17=C422)*($C$6:$C$17=D422),$D$6:$D$17,"",0)</f>
        <v/>
      </c>
      <c r="F422" s="60"/>
      <c r="G422" s="73"/>
      <c r="H422" s="13" t="str">
        <f t="shared" si="59"/>
        <v/>
      </c>
      <c r="I422" s="75" t="str">
        <f t="shared" si="52"/>
        <v/>
      </c>
      <c r="J422" s="13" t="str">
        <f t="shared" si="60"/>
        <v/>
      </c>
      <c r="K422" s="93" t="str">
        <f t="shared" si="53"/>
        <v/>
      </c>
      <c r="L422" s="92" t="str">
        <f t="shared" si="54"/>
        <v/>
      </c>
      <c r="M422" s="92" t="str">
        <f t="shared" si="55"/>
        <v/>
      </c>
      <c r="N422" s="92" t="str">
        <f t="shared" si="56"/>
        <v/>
      </c>
      <c r="O422" s="76" t="str">
        <f t="shared" si="57"/>
        <v/>
      </c>
      <c r="P422" s="77" t="str">
        <f t="shared" si="58"/>
        <v/>
      </c>
      <c r="Q422" s="69" t="str">
        <f t="shared" si="61"/>
        <v/>
      </c>
    </row>
    <row r="423" spans="1:17" ht="15.3" x14ac:dyDescent="0.55000000000000004">
      <c r="A423" s="66">
        <v>374</v>
      </c>
      <c r="B423" s="59"/>
      <c r="C423" s="60"/>
      <c r="D423" s="60"/>
      <c r="E423" s="12" t="str" cm="1">
        <f t="array" ref="E423">_xlfn.XLOOKUP(1,($B$6:$B$17=C423)*($C$6:$C$17=D423),$D$6:$D$17,"",0)</f>
        <v/>
      </c>
      <c r="F423" s="60"/>
      <c r="G423" s="73"/>
      <c r="H423" s="13" t="str">
        <f t="shared" si="59"/>
        <v/>
      </c>
      <c r="I423" s="75" t="str">
        <f t="shared" si="52"/>
        <v/>
      </c>
      <c r="J423" s="13" t="str">
        <f t="shared" si="60"/>
        <v/>
      </c>
      <c r="K423" s="93" t="str">
        <f t="shared" si="53"/>
        <v/>
      </c>
      <c r="L423" s="92" t="str">
        <f t="shared" si="54"/>
        <v/>
      </c>
      <c r="M423" s="92" t="str">
        <f t="shared" si="55"/>
        <v/>
      </c>
      <c r="N423" s="92" t="str">
        <f t="shared" si="56"/>
        <v/>
      </c>
      <c r="O423" s="76" t="str">
        <f t="shared" si="57"/>
        <v/>
      </c>
      <c r="P423" s="77" t="str">
        <f t="shared" si="58"/>
        <v/>
      </c>
      <c r="Q423" s="69" t="str">
        <f t="shared" si="61"/>
        <v/>
      </c>
    </row>
    <row r="424" spans="1:17" ht="15.3" x14ac:dyDescent="0.55000000000000004">
      <c r="A424" s="66">
        <v>375</v>
      </c>
      <c r="B424" s="59"/>
      <c r="C424" s="60"/>
      <c r="D424" s="60"/>
      <c r="E424" s="12" t="str" cm="1">
        <f t="array" ref="E424">_xlfn.XLOOKUP(1,($B$6:$B$17=C424)*($C$6:$C$17=D424),$D$6:$D$17,"",0)</f>
        <v/>
      </c>
      <c r="F424" s="60"/>
      <c r="G424" s="73"/>
      <c r="H424" s="13" t="str">
        <f t="shared" si="59"/>
        <v/>
      </c>
      <c r="I424" s="75" t="str">
        <f t="shared" si="52"/>
        <v/>
      </c>
      <c r="J424" s="13" t="str">
        <f t="shared" si="60"/>
        <v/>
      </c>
      <c r="K424" s="93" t="str">
        <f t="shared" si="53"/>
        <v/>
      </c>
      <c r="L424" s="92" t="str">
        <f t="shared" si="54"/>
        <v/>
      </c>
      <c r="M424" s="92" t="str">
        <f t="shared" si="55"/>
        <v/>
      </c>
      <c r="N424" s="92" t="str">
        <f t="shared" si="56"/>
        <v/>
      </c>
      <c r="O424" s="76" t="str">
        <f t="shared" si="57"/>
        <v/>
      </c>
      <c r="P424" s="77" t="str">
        <f t="shared" si="58"/>
        <v/>
      </c>
      <c r="Q424" s="69" t="str">
        <f t="shared" si="61"/>
        <v/>
      </c>
    </row>
    <row r="425" spans="1:17" ht="15.3" x14ac:dyDescent="0.55000000000000004">
      <c r="A425" s="66">
        <v>376</v>
      </c>
      <c r="B425" s="59"/>
      <c r="C425" s="60"/>
      <c r="D425" s="60"/>
      <c r="E425" s="12" t="str" cm="1">
        <f t="array" ref="E425">_xlfn.XLOOKUP(1,($B$6:$B$17=C425)*($C$6:$C$17=D425),$D$6:$D$17,"",0)</f>
        <v/>
      </c>
      <c r="F425" s="60"/>
      <c r="G425" s="73"/>
      <c r="H425" s="13" t="str">
        <f t="shared" si="59"/>
        <v/>
      </c>
      <c r="I425" s="75" t="str">
        <f t="shared" si="52"/>
        <v/>
      </c>
      <c r="J425" s="13" t="str">
        <f t="shared" si="60"/>
        <v/>
      </c>
      <c r="K425" s="93" t="str">
        <f t="shared" si="53"/>
        <v/>
      </c>
      <c r="L425" s="92" t="str">
        <f t="shared" si="54"/>
        <v/>
      </c>
      <c r="M425" s="92" t="str">
        <f t="shared" si="55"/>
        <v/>
      </c>
      <c r="N425" s="92" t="str">
        <f t="shared" si="56"/>
        <v/>
      </c>
      <c r="O425" s="76" t="str">
        <f t="shared" si="57"/>
        <v/>
      </c>
      <c r="P425" s="77" t="str">
        <f t="shared" si="58"/>
        <v/>
      </c>
      <c r="Q425" s="69" t="str">
        <f t="shared" si="61"/>
        <v/>
      </c>
    </row>
    <row r="426" spans="1:17" ht="15.3" x14ac:dyDescent="0.55000000000000004">
      <c r="A426" s="66">
        <v>377</v>
      </c>
      <c r="B426" s="59"/>
      <c r="C426" s="60"/>
      <c r="D426" s="60"/>
      <c r="E426" s="12" t="str" cm="1">
        <f t="array" ref="E426">_xlfn.XLOOKUP(1,($B$6:$B$17=C426)*($C$6:$C$17=D426),$D$6:$D$17,"",0)</f>
        <v/>
      </c>
      <c r="F426" s="60"/>
      <c r="G426" s="73"/>
      <c r="H426" s="13" t="str">
        <f t="shared" si="59"/>
        <v/>
      </c>
      <c r="I426" s="75" t="str">
        <f t="shared" si="52"/>
        <v/>
      </c>
      <c r="J426" s="13" t="str">
        <f t="shared" si="60"/>
        <v/>
      </c>
      <c r="K426" s="93" t="str">
        <f t="shared" si="53"/>
        <v/>
      </c>
      <c r="L426" s="92" t="str">
        <f t="shared" si="54"/>
        <v/>
      </c>
      <c r="M426" s="92" t="str">
        <f t="shared" si="55"/>
        <v/>
      </c>
      <c r="N426" s="92" t="str">
        <f t="shared" si="56"/>
        <v/>
      </c>
      <c r="O426" s="76" t="str">
        <f t="shared" si="57"/>
        <v/>
      </c>
      <c r="P426" s="77" t="str">
        <f t="shared" si="58"/>
        <v/>
      </c>
      <c r="Q426" s="69" t="str">
        <f t="shared" si="61"/>
        <v/>
      </c>
    </row>
    <row r="427" spans="1:17" ht="15.3" x14ac:dyDescent="0.55000000000000004">
      <c r="A427" s="66">
        <v>378</v>
      </c>
      <c r="B427" s="59"/>
      <c r="C427" s="60"/>
      <c r="D427" s="60"/>
      <c r="E427" s="12" t="str" cm="1">
        <f t="array" ref="E427">_xlfn.XLOOKUP(1,($B$6:$B$17=C427)*($C$6:$C$17=D427),$D$6:$D$17,"",0)</f>
        <v/>
      </c>
      <c r="F427" s="60"/>
      <c r="G427" s="73"/>
      <c r="H427" s="13" t="str">
        <f t="shared" si="59"/>
        <v/>
      </c>
      <c r="I427" s="75" t="str">
        <f t="shared" si="52"/>
        <v/>
      </c>
      <c r="J427" s="13" t="str">
        <f t="shared" si="60"/>
        <v/>
      </c>
      <c r="K427" s="93" t="str">
        <f t="shared" si="53"/>
        <v/>
      </c>
      <c r="L427" s="92" t="str">
        <f t="shared" si="54"/>
        <v/>
      </c>
      <c r="M427" s="92" t="str">
        <f t="shared" si="55"/>
        <v/>
      </c>
      <c r="N427" s="92" t="str">
        <f t="shared" si="56"/>
        <v/>
      </c>
      <c r="O427" s="76" t="str">
        <f t="shared" si="57"/>
        <v/>
      </c>
      <c r="P427" s="77" t="str">
        <f t="shared" si="58"/>
        <v/>
      </c>
      <c r="Q427" s="69" t="str">
        <f t="shared" si="61"/>
        <v/>
      </c>
    </row>
    <row r="428" spans="1:17" ht="15.3" x14ac:dyDescent="0.55000000000000004">
      <c r="A428" s="66">
        <v>379</v>
      </c>
      <c r="B428" s="59"/>
      <c r="C428" s="60"/>
      <c r="D428" s="60"/>
      <c r="E428" s="12" t="str" cm="1">
        <f t="array" ref="E428">_xlfn.XLOOKUP(1,($B$6:$B$17=C428)*($C$6:$C$17=D428),$D$6:$D$17,"",0)</f>
        <v/>
      </c>
      <c r="F428" s="60"/>
      <c r="G428" s="73"/>
      <c r="H428" s="13" t="str">
        <f t="shared" si="59"/>
        <v/>
      </c>
      <c r="I428" s="75" t="str">
        <f t="shared" si="52"/>
        <v/>
      </c>
      <c r="J428" s="13" t="str">
        <f t="shared" si="60"/>
        <v/>
      </c>
      <c r="K428" s="93" t="str">
        <f t="shared" si="53"/>
        <v/>
      </c>
      <c r="L428" s="92" t="str">
        <f t="shared" si="54"/>
        <v/>
      </c>
      <c r="M428" s="92" t="str">
        <f t="shared" si="55"/>
        <v/>
      </c>
      <c r="N428" s="92" t="str">
        <f t="shared" si="56"/>
        <v/>
      </c>
      <c r="O428" s="76" t="str">
        <f t="shared" si="57"/>
        <v/>
      </c>
      <c r="P428" s="77" t="str">
        <f t="shared" si="58"/>
        <v/>
      </c>
      <c r="Q428" s="69" t="str">
        <f t="shared" si="61"/>
        <v/>
      </c>
    </row>
    <row r="429" spans="1:17" ht="15.3" x14ac:dyDescent="0.55000000000000004">
      <c r="A429" s="66">
        <v>380</v>
      </c>
      <c r="B429" s="59"/>
      <c r="C429" s="60"/>
      <c r="D429" s="60"/>
      <c r="E429" s="12" t="str" cm="1">
        <f t="array" ref="E429">_xlfn.XLOOKUP(1,($B$6:$B$17=C429)*($C$6:$C$17=D429),$D$6:$D$17,"",0)</f>
        <v/>
      </c>
      <c r="F429" s="60"/>
      <c r="G429" s="73"/>
      <c r="H429" s="13" t="str">
        <f t="shared" si="59"/>
        <v/>
      </c>
      <c r="I429" s="75" t="str">
        <f t="shared" si="52"/>
        <v/>
      </c>
      <c r="J429" s="13" t="str">
        <f t="shared" si="60"/>
        <v/>
      </c>
      <c r="K429" s="93" t="str">
        <f t="shared" si="53"/>
        <v/>
      </c>
      <c r="L429" s="92" t="str">
        <f t="shared" si="54"/>
        <v/>
      </c>
      <c r="M429" s="92" t="str">
        <f t="shared" si="55"/>
        <v/>
      </c>
      <c r="N429" s="92" t="str">
        <f t="shared" si="56"/>
        <v/>
      </c>
      <c r="O429" s="76" t="str">
        <f t="shared" si="57"/>
        <v/>
      </c>
      <c r="P429" s="77" t="str">
        <f t="shared" si="58"/>
        <v/>
      </c>
      <c r="Q429" s="69" t="str">
        <f t="shared" si="61"/>
        <v/>
      </c>
    </row>
    <row r="430" spans="1:17" ht="15.3" x14ac:dyDescent="0.55000000000000004">
      <c r="A430" s="66">
        <v>381</v>
      </c>
      <c r="B430" s="59"/>
      <c r="C430" s="60"/>
      <c r="D430" s="60"/>
      <c r="E430" s="12" t="str" cm="1">
        <f t="array" ref="E430">_xlfn.XLOOKUP(1,($B$6:$B$17=C430)*($C$6:$C$17=D430),$D$6:$D$17,"",0)</f>
        <v/>
      </c>
      <c r="F430" s="60"/>
      <c r="G430" s="73"/>
      <c r="H430" s="13" t="str">
        <f t="shared" si="59"/>
        <v/>
      </c>
      <c r="I430" s="75" t="str">
        <f t="shared" si="52"/>
        <v/>
      </c>
      <c r="J430" s="13" t="str">
        <f t="shared" si="60"/>
        <v/>
      </c>
      <c r="K430" s="93" t="str">
        <f t="shared" si="53"/>
        <v/>
      </c>
      <c r="L430" s="92" t="str">
        <f t="shared" si="54"/>
        <v/>
      </c>
      <c r="M430" s="92" t="str">
        <f t="shared" si="55"/>
        <v/>
      </c>
      <c r="N430" s="92" t="str">
        <f t="shared" si="56"/>
        <v/>
      </c>
      <c r="O430" s="76" t="str">
        <f t="shared" si="57"/>
        <v/>
      </c>
      <c r="P430" s="77" t="str">
        <f t="shared" si="58"/>
        <v/>
      </c>
      <c r="Q430" s="69" t="str">
        <f t="shared" si="61"/>
        <v/>
      </c>
    </row>
    <row r="431" spans="1:17" ht="15.3" x14ac:dyDescent="0.55000000000000004">
      <c r="A431" s="66">
        <v>382</v>
      </c>
      <c r="B431" s="59"/>
      <c r="C431" s="60"/>
      <c r="D431" s="60"/>
      <c r="E431" s="12" t="str" cm="1">
        <f t="array" ref="E431">_xlfn.XLOOKUP(1,($B$6:$B$17=C431)*($C$6:$C$17=D431),$D$6:$D$17,"",0)</f>
        <v/>
      </c>
      <c r="F431" s="60"/>
      <c r="G431" s="73"/>
      <c r="H431" s="13" t="str">
        <f t="shared" si="59"/>
        <v/>
      </c>
      <c r="I431" s="75" t="str">
        <f t="shared" si="52"/>
        <v/>
      </c>
      <c r="J431" s="13" t="str">
        <f t="shared" si="60"/>
        <v/>
      </c>
      <c r="K431" s="93" t="str">
        <f t="shared" si="53"/>
        <v/>
      </c>
      <c r="L431" s="92" t="str">
        <f t="shared" si="54"/>
        <v/>
      </c>
      <c r="M431" s="92" t="str">
        <f t="shared" si="55"/>
        <v/>
      </c>
      <c r="N431" s="92" t="str">
        <f t="shared" si="56"/>
        <v/>
      </c>
      <c r="O431" s="76" t="str">
        <f t="shared" si="57"/>
        <v/>
      </c>
      <c r="P431" s="77" t="str">
        <f t="shared" si="58"/>
        <v/>
      </c>
      <c r="Q431" s="69" t="str">
        <f t="shared" si="61"/>
        <v/>
      </c>
    </row>
    <row r="432" spans="1:17" ht="15.3" x14ac:dyDescent="0.55000000000000004">
      <c r="A432" s="66">
        <v>383</v>
      </c>
      <c r="B432" s="59"/>
      <c r="C432" s="60"/>
      <c r="D432" s="60"/>
      <c r="E432" s="12" t="str" cm="1">
        <f t="array" ref="E432">_xlfn.XLOOKUP(1,($B$6:$B$17=C432)*($C$6:$C$17=D432),$D$6:$D$17,"",0)</f>
        <v/>
      </c>
      <c r="F432" s="60"/>
      <c r="G432" s="73"/>
      <c r="H432" s="13" t="str">
        <f t="shared" si="59"/>
        <v/>
      </c>
      <c r="I432" s="75" t="str">
        <f t="shared" si="52"/>
        <v/>
      </c>
      <c r="J432" s="13" t="str">
        <f t="shared" si="60"/>
        <v/>
      </c>
      <c r="K432" s="93" t="str">
        <f t="shared" si="53"/>
        <v/>
      </c>
      <c r="L432" s="92" t="str">
        <f t="shared" si="54"/>
        <v/>
      </c>
      <c r="M432" s="92" t="str">
        <f t="shared" si="55"/>
        <v/>
      </c>
      <c r="N432" s="92" t="str">
        <f t="shared" si="56"/>
        <v/>
      </c>
      <c r="O432" s="76" t="str">
        <f t="shared" si="57"/>
        <v/>
      </c>
      <c r="P432" s="77" t="str">
        <f t="shared" si="58"/>
        <v/>
      </c>
      <c r="Q432" s="69" t="str">
        <f t="shared" si="61"/>
        <v/>
      </c>
    </row>
    <row r="433" spans="1:17" ht="15.3" x14ac:dyDescent="0.55000000000000004">
      <c r="A433" s="66">
        <v>384</v>
      </c>
      <c r="B433" s="59"/>
      <c r="C433" s="60"/>
      <c r="D433" s="60"/>
      <c r="E433" s="12" t="str" cm="1">
        <f t="array" ref="E433">_xlfn.XLOOKUP(1,($B$6:$B$17=C433)*($C$6:$C$17=D433),$D$6:$D$17,"",0)</f>
        <v/>
      </c>
      <c r="F433" s="60"/>
      <c r="G433" s="73"/>
      <c r="H433" s="13" t="str">
        <f t="shared" si="59"/>
        <v/>
      </c>
      <c r="I433" s="75" t="str">
        <f t="shared" si="52"/>
        <v/>
      </c>
      <c r="J433" s="13" t="str">
        <f t="shared" si="60"/>
        <v/>
      </c>
      <c r="K433" s="93" t="str">
        <f t="shared" si="53"/>
        <v/>
      </c>
      <c r="L433" s="92" t="str">
        <f t="shared" si="54"/>
        <v/>
      </c>
      <c r="M433" s="92" t="str">
        <f t="shared" si="55"/>
        <v/>
      </c>
      <c r="N433" s="92" t="str">
        <f t="shared" si="56"/>
        <v/>
      </c>
      <c r="O433" s="76" t="str">
        <f t="shared" si="57"/>
        <v/>
      </c>
      <c r="P433" s="77" t="str">
        <f t="shared" si="58"/>
        <v/>
      </c>
      <c r="Q433" s="69" t="str">
        <f t="shared" si="61"/>
        <v/>
      </c>
    </row>
    <row r="434" spans="1:17" ht="15.3" x14ac:dyDescent="0.55000000000000004">
      <c r="A434" s="66">
        <v>385</v>
      </c>
      <c r="B434" s="59"/>
      <c r="C434" s="60"/>
      <c r="D434" s="60"/>
      <c r="E434" s="12" t="str" cm="1">
        <f t="array" ref="E434">_xlfn.XLOOKUP(1,($B$6:$B$17=C434)*($C$6:$C$17=D434),$D$6:$D$17,"",0)</f>
        <v/>
      </c>
      <c r="F434" s="60"/>
      <c r="G434" s="73"/>
      <c r="H434" s="13" t="str">
        <f t="shared" si="59"/>
        <v/>
      </c>
      <c r="I434" s="75" t="str">
        <f t="shared" ref="I434:I497" si="62">IFERROR(H434*G434,"")</f>
        <v/>
      </c>
      <c r="J434" s="13" t="str">
        <f t="shared" si="60"/>
        <v/>
      </c>
      <c r="K434" s="93" t="str">
        <f t="shared" ref="K434:K497" si="63">IFERROR((IF($C$27&lt;0,0,F434/$C$36)),"")</f>
        <v/>
      </c>
      <c r="L434" s="92" t="str">
        <f t="shared" ref="L434:L497" si="64">IFERROR((K434*$C$27*(1-G434)),"")</f>
        <v/>
      </c>
      <c r="M434" s="92" t="str">
        <f t="shared" ref="M434:M497" si="65">IFERROR((K434*$C$27*G434),"")</f>
        <v/>
      </c>
      <c r="N434" s="92" t="str">
        <f t="shared" ref="N434:N497" si="66">IFERROR(L434+M434,"")</f>
        <v/>
      </c>
      <c r="O434" s="76" t="str">
        <f t="shared" ref="O434:O497" si="67">IFERROR(H434+L434,"")</f>
        <v/>
      </c>
      <c r="P434" s="77" t="str">
        <f t="shared" ref="P434:P497" si="68">IFERROR(I434+M434,"")</f>
        <v/>
      </c>
      <c r="Q434" s="69" t="str">
        <f t="shared" si="61"/>
        <v/>
      </c>
    </row>
    <row r="435" spans="1:17" ht="15.3" x14ac:dyDescent="0.55000000000000004">
      <c r="A435" s="66">
        <v>386</v>
      </c>
      <c r="B435" s="59"/>
      <c r="C435" s="60"/>
      <c r="D435" s="60"/>
      <c r="E435" s="12" t="str" cm="1">
        <f t="array" ref="E435">_xlfn.XLOOKUP(1,($B$6:$B$17=C435)*($C$6:$C$17=D435),$D$6:$D$17,"",0)</f>
        <v/>
      </c>
      <c r="F435" s="60"/>
      <c r="G435" s="73"/>
      <c r="H435" s="13" t="str">
        <f t="shared" ref="H435:H498" si="69">IFERROR(E435*F435,"")</f>
        <v/>
      </c>
      <c r="I435" s="75" t="str">
        <f t="shared" si="62"/>
        <v/>
      </c>
      <c r="J435" s="13" t="str">
        <f t="shared" ref="J435:J498" si="70">IFERROR(H435+I435,"")</f>
        <v/>
      </c>
      <c r="K435" s="93" t="str">
        <f t="shared" si="63"/>
        <v/>
      </c>
      <c r="L435" s="92" t="str">
        <f t="shared" si="64"/>
        <v/>
      </c>
      <c r="M435" s="92" t="str">
        <f t="shared" si="65"/>
        <v/>
      </c>
      <c r="N435" s="92" t="str">
        <f t="shared" si="66"/>
        <v/>
      </c>
      <c r="O435" s="76" t="str">
        <f t="shared" si="67"/>
        <v/>
      </c>
      <c r="P435" s="77" t="str">
        <f t="shared" si="68"/>
        <v/>
      </c>
      <c r="Q435" s="69" t="str">
        <f t="shared" ref="Q435:Q498" si="71">IFERROR(O435+P435,"")</f>
        <v/>
      </c>
    </row>
    <row r="436" spans="1:17" ht="15.3" x14ac:dyDescent="0.55000000000000004">
      <c r="A436" s="66">
        <v>387</v>
      </c>
      <c r="B436" s="59"/>
      <c r="C436" s="60"/>
      <c r="D436" s="60"/>
      <c r="E436" s="12" t="str" cm="1">
        <f t="array" ref="E436">_xlfn.XLOOKUP(1,($B$6:$B$17=C436)*($C$6:$C$17=D436),$D$6:$D$17,"",0)</f>
        <v/>
      </c>
      <c r="F436" s="60"/>
      <c r="G436" s="73"/>
      <c r="H436" s="13" t="str">
        <f t="shared" si="69"/>
        <v/>
      </c>
      <c r="I436" s="75" t="str">
        <f t="shared" si="62"/>
        <v/>
      </c>
      <c r="J436" s="13" t="str">
        <f t="shared" si="70"/>
        <v/>
      </c>
      <c r="K436" s="93" t="str">
        <f t="shared" si="63"/>
        <v/>
      </c>
      <c r="L436" s="92" t="str">
        <f t="shared" si="64"/>
        <v/>
      </c>
      <c r="M436" s="92" t="str">
        <f t="shared" si="65"/>
        <v/>
      </c>
      <c r="N436" s="92" t="str">
        <f t="shared" si="66"/>
        <v/>
      </c>
      <c r="O436" s="76" t="str">
        <f t="shared" si="67"/>
        <v/>
      </c>
      <c r="P436" s="77" t="str">
        <f t="shared" si="68"/>
        <v/>
      </c>
      <c r="Q436" s="69" t="str">
        <f t="shared" si="71"/>
        <v/>
      </c>
    </row>
    <row r="437" spans="1:17" ht="15.3" x14ac:dyDescent="0.55000000000000004">
      <c r="A437" s="66">
        <v>388</v>
      </c>
      <c r="B437" s="59"/>
      <c r="C437" s="60"/>
      <c r="D437" s="60"/>
      <c r="E437" s="12" t="str" cm="1">
        <f t="array" ref="E437">_xlfn.XLOOKUP(1,($B$6:$B$17=C437)*($C$6:$C$17=D437),$D$6:$D$17,"",0)</f>
        <v/>
      </c>
      <c r="F437" s="60"/>
      <c r="G437" s="73"/>
      <c r="H437" s="13" t="str">
        <f t="shared" si="69"/>
        <v/>
      </c>
      <c r="I437" s="75" t="str">
        <f t="shared" si="62"/>
        <v/>
      </c>
      <c r="J437" s="13" t="str">
        <f t="shared" si="70"/>
        <v/>
      </c>
      <c r="K437" s="93" t="str">
        <f t="shared" si="63"/>
        <v/>
      </c>
      <c r="L437" s="92" t="str">
        <f t="shared" si="64"/>
        <v/>
      </c>
      <c r="M437" s="92" t="str">
        <f t="shared" si="65"/>
        <v/>
      </c>
      <c r="N437" s="92" t="str">
        <f t="shared" si="66"/>
        <v/>
      </c>
      <c r="O437" s="76" t="str">
        <f t="shared" si="67"/>
        <v/>
      </c>
      <c r="P437" s="77" t="str">
        <f t="shared" si="68"/>
        <v/>
      </c>
      <c r="Q437" s="69" t="str">
        <f t="shared" si="71"/>
        <v/>
      </c>
    </row>
    <row r="438" spans="1:17" ht="15.3" x14ac:dyDescent="0.55000000000000004">
      <c r="A438" s="66">
        <v>389</v>
      </c>
      <c r="B438" s="59"/>
      <c r="C438" s="60"/>
      <c r="D438" s="60"/>
      <c r="E438" s="12" t="str" cm="1">
        <f t="array" ref="E438">_xlfn.XLOOKUP(1,($B$6:$B$17=C438)*($C$6:$C$17=D438),$D$6:$D$17,"",0)</f>
        <v/>
      </c>
      <c r="F438" s="60"/>
      <c r="G438" s="73"/>
      <c r="H438" s="13" t="str">
        <f t="shared" si="69"/>
        <v/>
      </c>
      <c r="I438" s="75" t="str">
        <f t="shared" si="62"/>
        <v/>
      </c>
      <c r="J438" s="13" t="str">
        <f t="shared" si="70"/>
        <v/>
      </c>
      <c r="K438" s="93" t="str">
        <f t="shared" si="63"/>
        <v/>
      </c>
      <c r="L438" s="92" t="str">
        <f t="shared" si="64"/>
        <v/>
      </c>
      <c r="M438" s="92" t="str">
        <f t="shared" si="65"/>
        <v/>
      </c>
      <c r="N438" s="92" t="str">
        <f t="shared" si="66"/>
        <v/>
      </c>
      <c r="O438" s="76" t="str">
        <f t="shared" si="67"/>
        <v/>
      </c>
      <c r="P438" s="77" t="str">
        <f t="shared" si="68"/>
        <v/>
      </c>
      <c r="Q438" s="69" t="str">
        <f t="shared" si="71"/>
        <v/>
      </c>
    </row>
    <row r="439" spans="1:17" ht="15.3" x14ac:dyDescent="0.55000000000000004">
      <c r="A439" s="66">
        <v>390</v>
      </c>
      <c r="B439" s="59"/>
      <c r="C439" s="60"/>
      <c r="D439" s="60"/>
      <c r="E439" s="12" t="str" cm="1">
        <f t="array" ref="E439">_xlfn.XLOOKUP(1,($B$6:$B$17=C439)*($C$6:$C$17=D439),$D$6:$D$17,"",0)</f>
        <v/>
      </c>
      <c r="F439" s="60"/>
      <c r="G439" s="73"/>
      <c r="H439" s="13" t="str">
        <f t="shared" si="69"/>
        <v/>
      </c>
      <c r="I439" s="75" t="str">
        <f t="shared" si="62"/>
        <v/>
      </c>
      <c r="J439" s="13" t="str">
        <f t="shared" si="70"/>
        <v/>
      </c>
      <c r="K439" s="93" t="str">
        <f t="shared" si="63"/>
        <v/>
      </c>
      <c r="L439" s="92" t="str">
        <f t="shared" si="64"/>
        <v/>
      </c>
      <c r="M439" s="92" t="str">
        <f t="shared" si="65"/>
        <v/>
      </c>
      <c r="N439" s="92" t="str">
        <f t="shared" si="66"/>
        <v/>
      </c>
      <c r="O439" s="76" t="str">
        <f t="shared" si="67"/>
        <v/>
      </c>
      <c r="P439" s="77" t="str">
        <f t="shared" si="68"/>
        <v/>
      </c>
      <c r="Q439" s="69" t="str">
        <f t="shared" si="71"/>
        <v/>
      </c>
    </row>
    <row r="440" spans="1:17" ht="15.3" x14ac:dyDescent="0.55000000000000004">
      <c r="A440" s="66">
        <v>391</v>
      </c>
      <c r="B440" s="59"/>
      <c r="C440" s="60"/>
      <c r="D440" s="60"/>
      <c r="E440" s="12" t="str" cm="1">
        <f t="array" ref="E440">_xlfn.XLOOKUP(1,($B$6:$B$17=C440)*($C$6:$C$17=D440),$D$6:$D$17,"",0)</f>
        <v/>
      </c>
      <c r="F440" s="60"/>
      <c r="G440" s="73"/>
      <c r="H440" s="13" t="str">
        <f t="shared" si="69"/>
        <v/>
      </c>
      <c r="I440" s="75" t="str">
        <f t="shared" si="62"/>
        <v/>
      </c>
      <c r="J440" s="13" t="str">
        <f t="shared" si="70"/>
        <v/>
      </c>
      <c r="K440" s="93" t="str">
        <f t="shared" si="63"/>
        <v/>
      </c>
      <c r="L440" s="92" t="str">
        <f t="shared" si="64"/>
        <v/>
      </c>
      <c r="M440" s="92" t="str">
        <f t="shared" si="65"/>
        <v/>
      </c>
      <c r="N440" s="92" t="str">
        <f t="shared" si="66"/>
        <v/>
      </c>
      <c r="O440" s="76" t="str">
        <f t="shared" si="67"/>
        <v/>
      </c>
      <c r="P440" s="77" t="str">
        <f t="shared" si="68"/>
        <v/>
      </c>
      <c r="Q440" s="69" t="str">
        <f t="shared" si="71"/>
        <v/>
      </c>
    </row>
    <row r="441" spans="1:17" ht="15.3" x14ac:dyDescent="0.55000000000000004">
      <c r="A441" s="66">
        <v>392</v>
      </c>
      <c r="B441" s="59"/>
      <c r="C441" s="60"/>
      <c r="D441" s="60"/>
      <c r="E441" s="12" t="str" cm="1">
        <f t="array" ref="E441">_xlfn.XLOOKUP(1,($B$6:$B$17=C441)*($C$6:$C$17=D441),$D$6:$D$17,"",0)</f>
        <v/>
      </c>
      <c r="F441" s="60"/>
      <c r="G441" s="73"/>
      <c r="H441" s="13" t="str">
        <f t="shared" si="69"/>
        <v/>
      </c>
      <c r="I441" s="75" t="str">
        <f t="shared" si="62"/>
        <v/>
      </c>
      <c r="J441" s="13" t="str">
        <f t="shared" si="70"/>
        <v/>
      </c>
      <c r="K441" s="93" t="str">
        <f t="shared" si="63"/>
        <v/>
      </c>
      <c r="L441" s="92" t="str">
        <f t="shared" si="64"/>
        <v/>
      </c>
      <c r="M441" s="92" t="str">
        <f t="shared" si="65"/>
        <v/>
      </c>
      <c r="N441" s="92" t="str">
        <f t="shared" si="66"/>
        <v/>
      </c>
      <c r="O441" s="76" t="str">
        <f t="shared" si="67"/>
        <v/>
      </c>
      <c r="P441" s="77" t="str">
        <f t="shared" si="68"/>
        <v/>
      </c>
      <c r="Q441" s="69" t="str">
        <f t="shared" si="71"/>
        <v/>
      </c>
    </row>
    <row r="442" spans="1:17" ht="15.3" x14ac:dyDescent="0.55000000000000004">
      <c r="A442" s="66">
        <v>393</v>
      </c>
      <c r="B442" s="59"/>
      <c r="C442" s="60"/>
      <c r="D442" s="60"/>
      <c r="E442" s="12" t="str" cm="1">
        <f t="array" ref="E442">_xlfn.XLOOKUP(1,($B$6:$B$17=C442)*($C$6:$C$17=D442),$D$6:$D$17,"",0)</f>
        <v/>
      </c>
      <c r="F442" s="60"/>
      <c r="G442" s="73"/>
      <c r="H442" s="13" t="str">
        <f t="shared" si="69"/>
        <v/>
      </c>
      <c r="I442" s="75" t="str">
        <f t="shared" si="62"/>
        <v/>
      </c>
      <c r="J442" s="13" t="str">
        <f t="shared" si="70"/>
        <v/>
      </c>
      <c r="K442" s="93" t="str">
        <f t="shared" si="63"/>
        <v/>
      </c>
      <c r="L442" s="92" t="str">
        <f t="shared" si="64"/>
        <v/>
      </c>
      <c r="M442" s="92" t="str">
        <f t="shared" si="65"/>
        <v/>
      </c>
      <c r="N442" s="92" t="str">
        <f t="shared" si="66"/>
        <v/>
      </c>
      <c r="O442" s="76" t="str">
        <f t="shared" si="67"/>
        <v/>
      </c>
      <c r="P442" s="77" t="str">
        <f t="shared" si="68"/>
        <v/>
      </c>
      <c r="Q442" s="69" t="str">
        <f t="shared" si="71"/>
        <v/>
      </c>
    </row>
    <row r="443" spans="1:17" ht="15.3" x14ac:dyDescent="0.55000000000000004">
      <c r="A443" s="66">
        <v>394</v>
      </c>
      <c r="B443" s="59"/>
      <c r="C443" s="60"/>
      <c r="D443" s="60"/>
      <c r="E443" s="12" t="str" cm="1">
        <f t="array" ref="E443">_xlfn.XLOOKUP(1,($B$6:$B$17=C443)*($C$6:$C$17=D443),$D$6:$D$17,"",0)</f>
        <v/>
      </c>
      <c r="F443" s="60"/>
      <c r="G443" s="73"/>
      <c r="H443" s="13" t="str">
        <f t="shared" si="69"/>
        <v/>
      </c>
      <c r="I443" s="75" t="str">
        <f t="shared" si="62"/>
        <v/>
      </c>
      <c r="J443" s="13" t="str">
        <f t="shared" si="70"/>
        <v/>
      </c>
      <c r="K443" s="93" t="str">
        <f t="shared" si="63"/>
        <v/>
      </c>
      <c r="L443" s="92" t="str">
        <f t="shared" si="64"/>
        <v/>
      </c>
      <c r="M443" s="92" t="str">
        <f t="shared" si="65"/>
        <v/>
      </c>
      <c r="N443" s="92" t="str">
        <f t="shared" si="66"/>
        <v/>
      </c>
      <c r="O443" s="76" t="str">
        <f t="shared" si="67"/>
        <v/>
      </c>
      <c r="P443" s="77" t="str">
        <f t="shared" si="68"/>
        <v/>
      </c>
      <c r="Q443" s="69" t="str">
        <f t="shared" si="71"/>
        <v/>
      </c>
    </row>
    <row r="444" spans="1:17" ht="15.3" x14ac:dyDescent="0.55000000000000004">
      <c r="A444" s="66">
        <v>395</v>
      </c>
      <c r="B444" s="59"/>
      <c r="C444" s="60"/>
      <c r="D444" s="60"/>
      <c r="E444" s="12" t="str" cm="1">
        <f t="array" ref="E444">_xlfn.XLOOKUP(1,($B$6:$B$17=C444)*($C$6:$C$17=D444),$D$6:$D$17,"",0)</f>
        <v/>
      </c>
      <c r="F444" s="60"/>
      <c r="G444" s="73"/>
      <c r="H444" s="13" t="str">
        <f t="shared" si="69"/>
        <v/>
      </c>
      <c r="I444" s="75" t="str">
        <f t="shared" si="62"/>
        <v/>
      </c>
      <c r="J444" s="13" t="str">
        <f t="shared" si="70"/>
        <v/>
      </c>
      <c r="K444" s="93" t="str">
        <f t="shared" si="63"/>
        <v/>
      </c>
      <c r="L444" s="92" t="str">
        <f t="shared" si="64"/>
        <v/>
      </c>
      <c r="M444" s="92" t="str">
        <f t="shared" si="65"/>
        <v/>
      </c>
      <c r="N444" s="92" t="str">
        <f t="shared" si="66"/>
        <v/>
      </c>
      <c r="O444" s="76" t="str">
        <f t="shared" si="67"/>
        <v/>
      </c>
      <c r="P444" s="77" t="str">
        <f t="shared" si="68"/>
        <v/>
      </c>
      <c r="Q444" s="69" t="str">
        <f t="shared" si="71"/>
        <v/>
      </c>
    </row>
    <row r="445" spans="1:17" ht="15.3" x14ac:dyDescent="0.55000000000000004">
      <c r="A445" s="66">
        <v>396</v>
      </c>
      <c r="B445" s="59"/>
      <c r="C445" s="60"/>
      <c r="D445" s="60"/>
      <c r="E445" s="12" t="str" cm="1">
        <f t="array" ref="E445">_xlfn.XLOOKUP(1,($B$6:$B$17=C445)*($C$6:$C$17=D445),$D$6:$D$17,"",0)</f>
        <v/>
      </c>
      <c r="F445" s="60"/>
      <c r="G445" s="73"/>
      <c r="H445" s="13" t="str">
        <f t="shared" si="69"/>
        <v/>
      </c>
      <c r="I445" s="75" t="str">
        <f t="shared" si="62"/>
        <v/>
      </c>
      <c r="J445" s="13" t="str">
        <f t="shared" si="70"/>
        <v/>
      </c>
      <c r="K445" s="93" t="str">
        <f t="shared" si="63"/>
        <v/>
      </c>
      <c r="L445" s="92" t="str">
        <f t="shared" si="64"/>
        <v/>
      </c>
      <c r="M445" s="92" t="str">
        <f t="shared" si="65"/>
        <v/>
      </c>
      <c r="N445" s="92" t="str">
        <f t="shared" si="66"/>
        <v/>
      </c>
      <c r="O445" s="76" t="str">
        <f t="shared" si="67"/>
        <v/>
      </c>
      <c r="P445" s="77" t="str">
        <f t="shared" si="68"/>
        <v/>
      </c>
      <c r="Q445" s="69" t="str">
        <f t="shared" si="71"/>
        <v/>
      </c>
    </row>
    <row r="446" spans="1:17" ht="15.3" x14ac:dyDescent="0.55000000000000004">
      <c r="A446" s="66">
        <v>397</v>
      </c>
      <c r="B446" s="59"/>
      <c r="C446" s="60"/>
      <c r="D446" s="60"/>
      <c r="E446" s="12" t="str" cm="1">
        <f t="array" ref="E446">_xlfn.XLOOKUP(1,($B$6:$B$17=C446)*($C$6:$C$17=D446),$D$6:$D$17,"",0)</f>
        <v/>
      </c>
      <c r="F446" s="60"/>
      <c r="G446" s="73"/>
      <c r="H446" s="13" t="str">
        <f t="shared" si="69"/>
        <v/>
      </c>
      <c r="I446" s="75" t="str">
        <f t="shared" si="62"/>
        <v/>
      </c>
      <c r="J446" s="13" t="str">
        <f t="shared" si="70"/>
        <v/>
      </c>
      <c r="K446" s="93" t="str">
        <f t="shared" si="63"/>
        <v/>
      </c>
      <c r="L446" s="92" t="str">
        <f t="shared" si="64"/>
        <v/>
      </c>
      <c r="M446" s="92" t="str">
        <f t="shared" si="65"/>
        <v/>
      </c>
      <c r="N446" s="92" t="str">
        <f t="shared" si="66"/>
        <v/>
      </c>
      <c r="O446" s="76" t="str">
        <f t="shared" si="67"/>
        <v/>
      </c>
      <c r="P446" s="77" t="str">
        <f t="shared" si="68"/>
        <v/>
      </c>
      <c r="Q446" s="69" t="str">
        <f t="shared" si="71"/>
        <v/>
      </c>
    </row>
    <row r="447" spans="1:17" ht="15.3" x14ac:dyDescent="0.55000000000000004">
      <c r="A447" s="66">
        <v>398</v>
      </c>
      <c r="B447" s="59"/>
      <c r="C447" s="60"/>
      <c r="D447" s="60"/>
      <c r="E447" s="12" t="str" cm="1">
        <f t="array" ref="E447">_xlfn.XLOOKUP(1,($B$6:$B$17=C447)*($C$6:$C$17=D447),$D$6:$D$17,"",0)</f>
        <v/>
      </c>
      <c r="F447" s="60"/>
      <c r="G447" s="73"/>
      <c r="H447" s="13" t="str">
        <f t="shared" si="69"/>
        <v/>
      </c>
      <c r="I447" s="75" t="str">
        <f t="shared" si="62"/>
        <v/>
      </c>
      <c r="J447" s="13" t="str">
        <f t="shared" si="70"/>
        <v/>
      </c>
      <c r="K447" s="93" t="str">
        <f t="shared" si="63"/>
        <v/>
      </c>
      <c r="L447" s="92" t="str">
        <f t="shared" si="64"/>
        <v/>
      </c>
      <c r="M447" s="92" t="str">
        <f t="shared" si="65"/>
        <v/>
      </c>
      <c r="N447" s="92" t="str">
        <f t="shared" si="66"/>
        <v/>
      </c>
      <c r="O447" s="76" t="str">
        <f t="shared" si="67"/>
        <v/>
      </c>
      <c r="P447" s="77" t="str">
        <f t="shared" si="68"/>
        <v/>
      </c>
      <c r="Q447" s="69" t="str">
        <f t="shared" si="71"/>
        <v/>
      </c>
    </row>
    <row r="448" spans="1:17" ht="15.3" x14ac:dyDescent="0.55000000000000004">
      <c r="A448" s="66">
        <v>399</v>
      </c>
      <c r="B448" s="59"/>
      <c r="C448" s="60"/>
      <c r="D448" s="60"/>
      <c r="E448" s="12" t="str" cm="1">
        <f t="array" ref="E448">_xlfn.XLOOKUP(1,($B$6:$B$17=C448)*($C$6:$C$17=D448),$D$6:$D$17,"",0)</f>
        <v/>
      </c>
      <c r="F448" s="60"/>
      <c r="G448" s="73"/>
      <c r="H448" s="13" t="str">
        <f t="shared" si="69"/>
        <v/>
      </c>
      <c r="I448" s="75" t="str">
        <f t="shared" si="62"/>
        <v/>
      </c>
      <c r="J448" s="13" t="str">
        <f t="shared" si="70"/>
        <v/>
      </c>
      <c r="K448" s="93" t="str">
        <f t="shared" si="63"/>
        <v/>
      </c>
      <c r="L448" s="92" t="str">
        <f t="shared" si="64"/>
        <v/>
      </c>
      <c r="M448" s="92" t="str">
        <f t="shared" si="65"/>
        <v/>
      </c>
      <c r="N448" s="92" t="str">
        <f t="shared" si="66"/>
        <v/>
      </c>
      <c r="O448" s="76" t="str">
        <f t="shared" si="67"/>
        <v/>
      </c>
      <c r="P448" s="77" t="str">
        <f t="shared" si="68"/>
        <v/>
      </c>
      <c r="Q448" s="69" t="str">
        <f t="shared" si="71"/>
        <v/>
      </c>
    </row>
    <row r="449" spans="1:17" ht="15.3" x14ac:dyDescent="0.55000000000000004">
      <c r="A449" s="66">
        <v>400</v>
      </c>
      <c r="B449" s="59"/>
      <c r="C449" s="60"/>
      <c r="D449" s="60"/>
      <c r="E449" s="12" t="str" cm="1">
        <f t="array" ref="E449">_xlfn.XLOOKUP(1,($B$6:$B$17=C449)*($C$6:$C$17=D449),$D$6:$D$17,"",0)</f>
        <v/>
      </c>
      <c r="F449" s="60"/>
      <c r="G449" s="73"/>
      <c r="H449" s="13" t="str">
        <f t="shared" si="69"/>
        <v/>
      </c>
      <c r="I449" s="75" t="str">
        <f t="shared" si="62"/>
        <v/>
      </c>
      <c r="J449" s="13" t="str">
        <f t="shared" si="70"/>
        <v/>
      </c>
      <c r="K449" s="93" t="str">
        <f t="shared" si="63"/>
        <v/>
      </c>
      <c r="L449" s="92" t="str">
        <f t="shared" si="64"/>
        <v/>
      </c>
      <c r="M449" s="92" t="str">
        <f t="shared" si="65"/>
        <v/>
      </c>
      <c r="N449" s="92" t="str">
        <f t="shared" si="66"/>
        <v/>
      </c>
      <c r="O449" s="76" t="str">
        <f t="shared" si="67"/>
        <v/>
      </c>
      <c r="P449" s="77" t="str">
        <f t="shared" si="68"/>
        <v/>
      </c>
      <c r="Q449" s="69" t="str">
        <f t="shared" si="71"/>
        <v/>
      </c>
    </row>
    <row r="450" spans="1:17" ht="15.3" x14ac:dyDescent="0.55000000000000004">
      <c r="A450" s="66">
        <v>401</v>
      </c>
      <c r="B450" s="59"/>
      <c r="C450" s="60"/>
      <c r="D450" s="60"/>
      <c r="E450" s="12" t="str" cm="1">
        <f t="array" ref="E450">_xlfn.XLOOKUP(1,($B$6:$B$17=C450)*($C$6:$C$17=D450),$D$6:$D$17,"",0)</f>
        <v/>
      </c>
      <c r="F450" s="60"/>
      <c r="G450" s="73"/>
      <c r="H450" s="13" t="str">
        <f t="shared" si="69"/>
        <v/>
      </c>
      <c r="I450" s="75" t="str">
        <f t="shared" si="62"/>
        <v/>
      </c>
      <c r="J450" s="13" t="str">
        <f t="shared" si="70"/>
        <v/>
      </c>
      <c r="K450" s="93" t="str">
        <f t="shared" si="63"/>
        <v/>
      </c>
      <c r="L450" s="92" t="str">
        <f t="shared" si="64"/>
        <v/>
      </c>
      <c r="M450" s="92" t="str">
        <f t="shared" si="65"/>
        <v/>
      </c>
      <c r="N450" s="92" t="str">
        <f t="shared" si="66"/>
        <v/>
      </c>
      <c r="O450" s="76" t="str">
        <f t="shared" si="67"/>
        <v/>
      </c>
      <c r="P450" s="77" t="str">
        <f t="shared" si="68"/>
        <v/>
      </c>
      <c r="Q450" s="69" t="str">
        <f t="shared" si="71"/>
        <v/>
      </c>
    </row>
    <row r="451" spans="1:17" ht="15.3" x14ac:dyDescent="0.55000000000000004">
      <c r="A451" s="66">
        <v>402</v>
      </c>
      <c r="B451" s="59"/>
      <c r="C451" s="60"/>
      <c r="D451" s="60"/>
      <c r="E451" s="12" t="str" cm="1">
        <f t="array" ref="E451">_xlfn.XLOOKUP(1,($B$6:$B$17=C451)*($C$6:$C$17=D451),$D$6:$D$17,"",0)</f>
        <v/>
      </c>
      <c r="F451" s="60"/>
      <c r="G451" s="73"/>
      <c r="H451" s="13" t="str">
        <f t="shared" si="69"/>
        <v/>
      </c>
      <c r="I451" s="75" t="str">
        <f t="shared" si="62"/>
        <v/>
      </c>
      <c r="J451" s="13" t="str">
        <f t="shared" si="70"/>
        <v/>
      </c>
      <c r="K451" s="93" t="str">
        <f t="shared" si="63"/>
        <v/>
      </c>
      <c r="L451" s="92" t="str">
        <f t="shared" si="64"/>
        <v/>
      </c>
      <c r="M451" s="92" t="str">
        <f t="shared" si="65"/>
        <v/>
      </c>
      <c r="N451" s="92" t="str">
        <f t="shared" si="66"/>
        <v/>
      </c>
      <c r="O451" s="76" t="str">
        <f t="shared" si="67"/>
        <v/>
      </c>
      <c r="P451" s="77" t="str">
        <f t="shared" si="68"/>
        <v/>
      </c>
      <c r="Q451" s="69" t="str">
        <f t="shared" si="71"/>
        <v/>
      </c>
    </row>
    <row r="452" spans="1:17" ht="15.3" x14ac:dyDescent="0.55000000000000004">
      <c r="A452" s="66">
        <v>403</v>
      </c>
      <c r="B452" s="59"/>
      <c r="C452" s="60"/>
      <c r="D452" s="60"/>
      <c r="E452" s="12" t="str" cm="1">
        <f t="array" ref="E452">_xlfn.XLOOKUP(1,($B$6:$B$17=C452)*($C$6:$C$17=D452),$D$6:$D$17,"",0)</f>
        <v/>
      </c>
      <c r="F452" s="60"/>
      <c r="G452" s="73"/>
      <c r="H452" s="13" t="str">
        <f t="shared" si="69"/>
        <v/>
      </c>
      <c r="I452" s="75" t="str">
        <f t="shared" si="62"/>
        <v/>
      </c>
      <c r="J452" s="13" t="str">
        <f t="shared" si="70"/>
        <v/>
      </c>
      <c r="K452" s="93" t="str">
        <f t="shared" si="63"/>
        <v/>
      </c>
      <c r="L452" s="92" t="str">
        <f t="shared" si="64"/>
        <v/>
      </c>
      <c r="M452" s="92" t="str">
        <f t="shared" si="65"/>
        <v/>
      </c>
      <c r="N452" s="92" t="str">
        <f t="shared" si="66"/>
        <v/>
      </c>
      <c r="O452" s="76" t="str">
        <f t="shared" si="67"/>
        <v/>
      </c>
      <c r="P452" s="77" t="str">
        <f t="shared" si="68"/>
        <v/>
      </c>
      <c r="Q452" s="69" t="str">
        <f t="shared" si="71"/>
        <v/>
      </c>
    </row>
    <row r="453" spans="1:17" ht="15.3" x14ac:dyDescent="0.55000000000000004">
      <c r="A453" s="66">
        <v>404</v>
      </c>
      <c r="B453" s="59"/>
      <c r="C453" s="60"/>
      <c r="D453" s="60"/>
      <c r="E453" s="12" t="str" cm="1">
        <f t="array" ref="E453">_xlfn.XLOOKUP(1,($B$6:$B$17=C453)*($C$6:$C$17=D453),$D$6:$D$17,"",0)</f>
        <v/>
      </c>
      <c r="F453" s="60"/>
      <c r="G453" s="73"/>
      <c r="H453" s="13" t="str">
        <f t="shared" si="69"/>
        <v/>
      </c>
      <c r="I453" s="75" t="str">
        <f t="shared" si="62"/>
        <v/>
      </c>
      <c r="J453" s="13" t="str">
        <f t="shared" si="70"/>
        <v/>
      </c>
      <c r="K453" s="93" t="str">
        <f t="shared" si="63"/>
        <v/>
      </c>
      <c r="L453" s="92" t="str">
        <f t="shared" si="64"/>
        <v/>
      </c>
      <c r="M453" s="92" t="str">
        <f t="shared" si="65"/>
        <v/>
      </c>
      <c r="N453" s="92" t="str">
        <f t="shared" si="66"/>
        <v/>
      </c>
      <c r="O453" s="76" t="str">
        <f t="shared" si="67"/>
        <v/>
      </c>
      <c r="P453" s="77" t="str">
        <f t="shared" si="68"/>
        <v/>
      </c>
      <c r="Q453" s="69" t="str">
        <f t="shared" si="71"/>
        <v/>
      </c>
    </row>
    <row r="454" spans="1:17" ht="15.3" x14ac:dyDescent="0.55000000000000004">
      <c r="A454" s="66">
        <v>405</v>
      </c>
      <c r="B454" s="59"/>
      <c r="C454" s="60"/>
      <c r="D454" s="60"/>
      <c r="E454" s="12" t="str" cm="1">
        <f t="array" ref="E454">_xlfn.XLOOKUP(1,($B$6:$B$17=C454)*($C$6:$C$17=D454),$D$6:$D$17,"",0)</f>
        <v/>
      </c>
      <c r="F454" s="60"/>
      <c r="G454" s="73"/>
      <c r="H454" s="13" t="str">
        <f t="shared" si="69"/>
        <v/>
      </c>
      <c r="I454" s="75" t="str">
        <f t="shared" si="62"/>
        <v/>
      </c>
      <c r="J454" s="13" t="str">
        <f t="shared" si="70"/>
        <v/>
      </c>
      <c r="K454" s="93" t="str">
        <f t="shared" si="63"/>
        <v/>
      </c>
      <c r="L454" s="92" t="str">
        <f t="shared" si="64"/>
        <v/>
      </c>
      <c r="M454" s="92" t="str">
        <f t="shared" si="65"/>
        <v/>
      </c>
      <c r="N454" s="92" t="str">
        <f t="shared" si="66"/>
        <v/>
      </c>
      <c r="O454" s="76" t="str">
        <f t="shared" si="67"/>
        <v/>
      </c>
      <c r="P454" s="77" t="str">
        <f t="shared" si="68"/>
        <v/>
      </c>
      <c r="Q454" s="69" t="str">
        <f t="shared" si="71"/>
        <v/>
      </c>
    </row>
    <row r="455" spans="1:17" ht="15.3" x14ac:dyDescent="0.55000000000000004">
      <c r="A455" s="66">
        <v>406</v>
      </c>
      <c r="B455" s="59"/>
      <c r="C455" s="60"/>
      <c r="D455" s="60"/>
      <c r="E455" s="12" t="str" cm="1">
        <f t="array" ref="E455">_xlfn.XLOOKUP(1,($B$6:$B$17=C455)*($C$6:$C$17=D455),$D$6:$D$17,"",0)</f>
        <v/>
      </c>
      <c r="F455" s="60"/>
      <c r="G455" s="73"/>
      <c r="H455" s="13" t="str">
        <f t="shared" si="69"/>
        <v/>
      </c>
      <c r="I455" s="75" t="str">
        <f t="shared" si="62"/>
        <v/>
      </c>
      <c r="J455" s="13" t="str">
        <f t="shared" si="70"/>
        <v/>
      </c>
      <c r="K455" s="93" t="str">
        <f t="shared" si="63"/>
        <v/>
      </c>
      <c r="L455" s="92" t="str">
        <f t="shared" si="64"/>
        <v/>
      </c>
      <c r="M455" s="92" t="str">
        <f t="shared" si="65"/>
        <v/>
      </c>
      <c r="N455" s="92" t="str">
        <f t="shared" si="66"/>
        <v/>
      </c>
      <c r="O455" s="76" t="str">
        <f t="shared" si="67"/>
        <v/>
      </c>
      <c r="P455" s="77" t="str">
        <f t="shared" si="68"/>
        <v/>
      </c>
      <c r="Q455" s="69" t="str">
        <f t="shared" si="71"/>
        <v/>
      </c>
    </row>
    <row r="456" spans="1:17" ht="15.3" x14ac:dyDescent="0.55000000000000004">
      <c r="A456" s="66">
        <v>407</v>
      </c>
      <c r="B456" s="59"/>
      <c r="C456" s="60"/>
      <c r="D456" s="60"/>
      <c r="E456" s="12" t="str" cm="1">
        <f t="array" ref="E456">_xlfn.XLOOKUP(1,($B$6:$B$17=C456)*($C$6:$C$17=D456),$D$6:$D$17,"",0)</f>
        <v/>
      </c>
      <c r="F456" s="60"/>
      <c r="G456" s="73"/>
      <c r="H456" s="13" t="str">
        <f t="shared" si="69"/>
        <v/>
      </c>
      <c r="I456" s="75" t="str">
        <f t="shared" si="62"/>
        <v/>
      </c>
      <c r="J456" s="13" t="str">
        <f t="shared" si="70"/>
        <v/>
      </c>
      <c r="K456" s="93" t="str">
        <f t="shared" si="63"/>
        <v/>
      </c>
      <c r="L456" s="92" t="str">
        <f t="shared" si="64"/>
        <v/>
      </c>
      <c r="M456" s="92" t="str">
        <f t="shared" si="65"/>
        <v/>
      </c>
      <c r="N456" s="92" t="str">
        <f t="shared" si="66"/>
        <v/>
      </c>
      <c r="O456" s="76" t="str">
        <f t="shared" si="67"/>
        <v/>
      </c>
      <c r="P456" s="77" t="str">
        <f t="shared" si="68"/>
        <v/>
      </c>
      <c r="Q456" s="69" t="str">
        <f t="shared" si="71"/>
        <v/>
      </c>
    </row>
    <row r="457" spans="1:17" ht="15.3" x14ac:dyDescent="0.55000000000000004">
      <c r="A457" s="66">
        <v>408</v>
      </c>
      <c r="B457" s="59"/>
      <c r="C457" s="60"/>
      <c r="D457" s="60"/>
      <c r="E457" s="12" t="str" cm="1">
        <f t="array" ref="E457">_xlfn.XLOOKUP(1,($B$6:$B$17=C457)*($C$6:$C$17=D457),$D$6:$D$17,"",0)</f>
        <v/>
      </c>
      <c r="F457" s="60"/>
      <c r="G457" s="73"/>
      <c r="H457" s="13" t="str">
        <f t="shared" si="69"/>
        <v/>
      </c>
      <c r="I457" s="75" t="str">
        <f t="shared" si="62"/>
        <v/>
      </c>
      <c r="J457" s="13" t="str">
        <f t="shared" si="70"/>
        <v/>
      </c>
      <c r="K457" s="93" t="str">
        <f t="shared" si="63"/>
        <v/>
      </c>
      <c r="L457" s="92" t="str">
        <f t="shared" si="64"/>
        <v/>
      </c>
      <c r="M457" s="92" t="str">
        <f t="shared" si="65"/>
        <v/>
      </c>
      <c r="N457" s="92" t="str">
        <f t="shared" si="66"/>
        <v/>
      </c>
      <c r="O457" s="76" t="str">
        <f t="shared" si="67"/>
        <v/>
      </c>
      <c r="P457" s="77" t="str">
        <f t="shared" si="68"/>
        <v/>
      </c>
      <c r="Q457" s="69" t="str">
        <f t="shared" si="71"/>
        <v/>
      </c>
    </row>
    <row r="458" spans="1:17" ht="15.3" x14ac:dyDescent="0.55000000000000004">
      <c r="A458" s="66">
        <v>409</v>
      </c>
      <c r="B458" s="59"/>
      <c r="C458" s="60"/>
      <c r="D458" s="60"/>
      <c r="E458" s="12" t="str" cm="1">
        <f t="array" ref="E458">_xlfn.XLOOKUP(1,($B$6:$B$17=C458)*($C$6:$C$17=D458),$D$6:$D$17,"",0)</f>
        <v/>
      </c>
      <c r="F458" s="60"/>
      <c r="G458" s="73"/>
      <c r="H458" s="13" t="str">
        <f t="shared" si="69"/>
        <v/>
      </c>
      <c r="I458" s="75" t="str">
        <f t="shared" si="62"/>
        <v/>
      </c>
      <c r="J458" s="13" t="str">
        <f t="shared" si="70"/>
        <v/>
      </c>
      <c r="K458" s="93" t="str">
        <f t="shared" si="63"/>
        <v/>
      </c>
      <c r="L458" s="92" t="str">
        <f t="shared" si="64"/>
        <v/>
      </c>
      <c r="M458" s="92" t="str">
        <f t="shared" si="65"/>
        <v/>
      </c>
      <c r="N458" s="92" t="str">
        <f t="shared" si="66"/>
        <v/>
      </c>
      <c r="O458" s="76" t="str">
        <f t="shared" si="67"/>
        <v/>
      </c>
      <c r="P458" s="77" t="str">
        <f t="shared" si="68"/>
        <v/>
      </c>
      <c r="Q458" s="69" t="str">
        <f t="shared" si="71"/>
        <v/>
      </c>
    </row>
    <row r="459" spans="1:17" ht="15.3" x14ac:dyDescent="0.55000000000000004">
      <c r="A459" s="66">
        <v>410</v>
      </c>
      <c r="B459" s="59"/>
      <c r="C459" s="60"/>
      <c r="D459" s="60"/>
      <c r="E459" s="12" t="str" cm="1">
        <f t="array" ref="E459">_xlfn.XLOOKUP(1,($B$6:$B$17=C459)*($C$6:$C$17=D459),$D$6:$D$17,"",0)</f>
        <v/>
      </c>
      <c r="F459" s="60"/>
      <c r="G459" s="73"/>
      <c r="H459" s="13" t="str">
        <f t="shared" si="69"/>
        <v/>
      </c>
      <c r="I459" s="75" t="str">
        <f t="shared" si="62"/>
        <v/>
      </c>
      <c r="J459" s="13" t="str">
        <f t="shared" si="70"/>
        <v/>
      </c>
      <c r="K459" s="93" t="str">
        <f t="shared" si="63"/>
        <v/>
      </c>
      <c r="L459" s="92" t="str">
        <f t="shared" si="64"/>
        <v/>
      </c>
      <c r="M459" s="92" t="str">
        <f t="shared" si="65"/>
        <v/>
      </c>
      <c r="N459" s="92" t="str">
        <f t="shared" si="66"/>
        <v/>
      </c>
      <c r="O459" s="76" t="str">
        <f t="shared" si="67"/>
        <v/>
      </c>
      <c r="P459" s="77" t="str">
        <f t="shared" si="68"/>
        <v/>
      </c>
      <c r="Q459" s="69" t="str">
        <f t="shared" si="71"/>
        <v/>
      </c>
    </row>
    <row r="460" spans="1:17" ht="15.3" x14ac:dyDescent="0.55000000000000004">
      <c r="A460" s="66">
        <v>411</v>
      </c>
      <c r="B460" s="59"/>
      <c r="C460" s="60"/>
      <c r="D460" s="60"/>
      <c r="E460" s="12" t="str" cm="1">
        <f t="array" ref="E460">_xlfn.XLOOKUP(1,($B$6:$B$17=C460)*($C$6:$C$17=D460),$D$6:$D$17,"",0)</f>
        <v/>
      </c>
      <c r="F460" s="60"/>
      <c r="G460" s="73"/>
      <c r="H460" s="13" t="str">
        <f t="shared" si="69"/>
        <v/>
      </c>
      <c r="I460" s="75" t="str">
        <f t="shared" si="62"/>
        <v/>
      </c>
      <c r="J460" s="13" t="str">
        <f t="shared" si="70"/>
        <v/>
      </c>
      <c r="K460" s="93" t="str">
        <f t="shared" si="63"/>
        <v/>
      </c>
      <c r="L460" s="92" t="str">
        <f t="shared" si="64"/>
        <v/>
      </c>
      <c r="M460" s="92" t="str">
        <f t="shared" si="65"/>
        <v/>
      </c>
      <c r="N460" s="92" t="str">
        <f t="shared" si="66"/>
        <v/>
      </c>
      <c r="O460" s="76" t="str">
        <f t="shared" si="67"/>
        <v/>
      </c>
      <c r="P460" s="77" t="str">
        <f t="shared" si="68"/>
        <v/>
      </c>
      <c r="Q460" s="69" t="str">
        <f t="shared" si="71"/>
        <v/>
      </c>
    </row>
    <row r="461" spans="1:17" ht="15.3" x14ac:dyDescent="0.55000000000000004">
      <c r="A461" s="66">
        <v>412</v>
      </c>
      <c r="B461" s="59"/>
      <c r="C461" s="60"/>
      <c r="D461" s="60"/>
      <c r="E461" s="12" t="str" cm="1">
        <f t="array" ref="E461">_xlfn.XLOOKUP(1,($B$6:$B$17=C461)*($C$6:$C$17=D461),$D$6:$D$17,"",0)</f>
        <v/>
      </c>
      <c r="F461" s="60"/>
      <c r="G461" s="73"/>
      <c r="H461" s="13" t="str">
        <f t="shared" si="69"/>
        <v/>
      </c>
      <c r="I461" s="75" t="str">
        <f t="shared" si="62"/>
        <v/>
      </c>
      <c r="J461" s="13" t="str">
        <f t="shared" si="70"/>
        <v/>
      </c>
      <c r="K461" s="93" t="str">
        <f t="shared" si="63"/>
        <v/>
      </c>
      <c r="L461" s="92" t="str">
        <f t="shared" si="64"/>
        <v/>
      </c>
      <c r="M461" s="92" t="str">
        <f t="shared" si="65"/>
        <v/>
      </c>
      <c r="N461" s="92" t="str">
        <f t="shared" si="66"/>
        <v/>
      </c>
      <c r="O461" s="76" t="str">
        <f t="shared" si="67"/>
        <v/>
      </c>
      <c r="P461" s="77" t="str">
        <f t="shared" si="68"/>
        <v/>
      </c>
      <c r="Q461" s="69" t="str">
        <f t="shared" si="71"/>
        <v/>
      </c>
    </row>
    <row r="462" spans="1:17" ht="15.3" x14ac:dyDescent="0.55000000000000004">
      <c r="A462" s="66">
        <v>413</v>
      </c>
      <c r="B462" s="59"/>
      <c r="C462" s="60"/>
      <c r="D462" s="60"/>
      <c r="E462" s="12" t="str" cm="1">
        <f t="array" ref="E462">_xlfn.XLOOKUP(1,($B$6:$B$17=C462)*($C$6:$C$17=D462),$D$6:$D$17,"",0)</f>
        <v/>
      </c>
      <c r="F462" s="60"/>
      <c r="G462" s="73"/>
      <c r="H462" s="13" t="str">
        <f t="shared" si="69"/>
        <v/>
      </c>
      <c r="I462" s="75" t="str">
        <f t="shared" si="62"/>
        <v/>
      </c>
      <c r="J462" s="13" t="str">
        <f t="shared" si="70"/>
        <v/>
      </c>
      <c r="K462" s="93" t="str">
        <f t="shared" si="63"/>
        <v/>
      </c>
      <c r="L462" s="92" t="str">
        <f t="shared" si="64"/>
        <v/>
      </c>
      <c r="M462" s="92" t="str">
        <f t="shared" si="65"/>
        <v/>
      </c>
      <c r="N462" s="92" t="str">
        <f t="shared" si="66"/>
        <v/>
      </c>
      <c r="O462" s="76" t="str">
        <f t="shared" si="67"/>
        <v/>
      </c>
      <c r="P462" s="77" t="str">
        <f t="shared" si="68"/>
        <v/>
      </c>
      <c r="Q462" s="69" t="str">
        <f t="shared" si="71"/>
        <v/>
      </c>
    </row>
    <row r="463" spans="1:17" ht="15.3" x14ac:dyDescent="0.55000000000000004">
      <c r="A463" s="66">
        <v>414</v>
      </c>
      <c r="B463" s="59"/>
      <c r="C463" s="60"/>
      <c r="D463" s="60"/>
      <c r="E463" s="12" t="str" cm="1">
        <f t="array" ref="E463">_xlfn.XLOOKUP(1,($B$6:$B$17=C463)*($C$6:$C$17=D463),$D$6:$D$17,"",0)</f>
        <v/>
      </c>
      <c r="F463" s="60"/>
      <c r="G463" s="73"/>
      <c r="H463" s="13" t="str">
        <f t="shared" si="69"/>
        <v/>
      </c>
      <c r="I463" s="75" t="str">
        <f t="shared" si="62"/>
        <v/>
      </c>
      <c r="J463" s="13" t="str">
        <f t="shared" si="70"/>
        <v/>
      </c>
      <c r="K463" s="93" t="str">
        <f t="shared" si="63"/>
        <v/>
      </c>
      <c r="L463" s="92" t="str">
        <f t="shared" si="64"/>
        <v/>
      </c>
      <c r="M463" s="92" t="str">
        <f t="shared" si="65"/>
        <v/>
      </c>
      <c r="N463" s="92" t="str">
        <f t="shared" si="66"/>
        <v/>
      </c>
      <c r="O463" s="76" t="str">
        <f t="shared" si="67"/>
        <v/>
      </c>
      <c r="P463" s="77" t="str">
        <f t="shared" si="68"/>
        <v/>
      </c>
      <c r="Q463" s="69" t="str">
        <f t="shared" si="71"/>
        <v/>
      </c>
    </row>
    <row r="464" spans="1:17" ht="15.3" x14ac:dyDescent="0.55000000000000004">
      <c r="A464" s="66">
        <v>415</v>
      </c>
      <c r="B464" s="59"/>
      <c r="C464" s="60"/>
      <c r="D464" s="60"/>
      <c r="E464" s="12" t="str" cm="1">
        <f t="array" ref="E464">_xlfn.XLOOKUP(1,($B$6:$B$17=C464)*($C$6:$C$17=D464),$D$6:$D$17,"",0)</f>
        <v/>
      </c>
      <c r="F464" s="60"/>
      <c r="G464" s="73"/>
      <c r="H464" s="13" t="str">
        <f t="shared" si="69"/>
        <v/>
      </c>
      <c r="I464" s="75" t="str">
        <f t="shared" si="62"/>
        <v/>
      </c>
      <c r="J464" s="13" t="str">
        <f t="shared" si="70"/>
        <v/>
      </c>
      <c r="K464" s="93" t="str">
        <f t="shared" si="63"/>
        <v/>
      </c>
      <c r="L464" s="92" t="str">
        <f t="shared" si="64"/>
        <v/>
      </c>
      <c r="M464" s="92" t="str">
        <f t="shared" si="65"/>
        <v/>
      </c>
      <c r="N464" s="92" t="str">
        <f t="shared" si="66"/>
        <v/>
      </c>
      <c r="O464" s="76" t="str">
        <f t="shared" si="67"/>
        <v/>
      </c>
      <c r="P464" s="77" t="str">
        <f t="shared" si="68"/>
        <v/>
      </c>
      <c r="Q464" s="69" t="str">
        <f t="shared" si="71"/>
        <v/>
      </c>
    </row>
    <row r="465" spans="1:17" ht="15.3" x14ac:dyDescent="0.55000000000000004">
      <c r="A465" s="66">
        <v>416</v>
      </c>
      <c r="B465" s="59"/>
      <c r="C465" s="60"/>
      <c r="D465" s="60"/>
      <c r="E465" s="12" t="str" cm="1">
        <f t="array" ref="E465">_xlfn.XLOOKUP(1,($B$6:$B$17=C465)*($C$6:$C$17=D465),$D$6:$D$17,"",0)</f>
        <v/>
      </c>
      <c r="F465" s="60"/>
      <c r="G465" s="73"/>
      <c r="H465" s="13" t="str">
        <f t="shared" si="69"/>
        <v/>
      </c>
      <c r="I465" s="75" t="str">
        <f t="shared" si="62"/>
        <v/>
      </c>
      <c r="J465" s="13" t="str">
        <f t="shared" si="70"/>
        <v/>
      </c>
      <c r="K465" s="93" t="str">
        <f t="shared" si="63"/>
        <v/>
      </c>
      <c r="L465" s="92" t="str">
        <f t="shared" si="64"/>
        <v/>
      </c>
      <c r="M465" s="92" t="str">
        <f t="shared" si="65"/>
        <v/>
      </c>
      <c r="N465" s="92" t="str">
        <f t="shared" si="66"/>
        <v/>
      </c>
      <c r="O465" s="76" t="str">
        <f t="shared" si="67"/>
        <v/>
      </c>
      <c r="P465" s="77" t="str">
        <f t="shared" si="68"/>
        <v/>
      </c>
      <c r="Q465" s="69" t="str">
        <f t="shared" si="71"/>
        <v/>
      </c>
    </row>
    <row r="466" spans="1:17" ht="15.3" x14ac:dyDescent="0.55000000000000004">
      <c r="A466" s="66">
        <v>417</v>
      </c>
      <c r="B466" s="59"/>
      <c r="C466" s="60"/>
      <c r="D466" s="60"/>
      <c r="E466" s="12" t="str" cm="1">
        <f t="array" ref="E466">_xlfn.XLOOKUP(1,($B$6:$B$17=C466)*($C$6:$C$17=D466),$D$6:$D$17,"",0)</f>
        <v/>
      </c>
      <c r="F466" s="60"/>
      <c r="G466" s="73"/>
      <c r="H466" s="13" t="str">
        <f t="shared" si="69"/>
        <v/>
      </c>
      <c r="I466" s="75" t="str">
        <f t="shared" si="62"/>
        <v/>
      </c>
      <c r="J466" s="13" t="str">
        <f t="shared" si="70"/>
        <v/>
      </c>
      <c r="K466" s="93" t="str">
        <f t="shared" si="63"/>
        <v/>
      </c>
      <c r="L466" s="92" t="str">
        <f t="shared" si="64"/>
        <v/>
      </c>
      <c r="M466" s="92" t="str">
        <f t="shared" si="65"/>
        <v/>
      </c>
      <c r="N466" s="92" t="str">
        <f t="shared" si="66"/>
        <v/>
      </c>
      <c r="O466" s="76" t="str">
        <f t="shared" si="67"/>
        <v/>
      </c>
      <c r="P466" s="77" t="str">
        <f t="shared" si="68"/>
        <v/>
      </c>
      <c r="Q466" s="69" t="str">
        <f t="shared" si="71"/>
        <v/>
      </c>
    </row>
    <row r="467" spans="1:17" ht="15.3" x14ac:dyDescent="0.55000000000000004">
      <c r="A467" s="66">
        <v>418</v>
      </c>
      <c r="B467" s="59"/>
      <c r="C467" s="60"/>
      <c r="D467" s="60"/>
      <c r="E467" s="12" t="str" cm="1">
        <f t="array" ref="E467">_xlfn.XLOOKUP(1,($B$6:$B$17=C467)*($C$6:$C$17=D467),$D$6:$D$17,"",0)</f>
        <v/>
      </c>
      <c r="F467" s="60"/>
      <c r="G467" s="73"/>
      <c r="H467" s="13" t="str">
        <f t="shared" si="69"/>
        <v/>
      </c>
      <c r="I467" s="75" t="str">
        <f t="shared" si="62"/>
        <v/>
      </c>
      <c r="J467" s="13" t="str">
        <f t="shared" si="70"/>
        <v/>
      </c>
      <c r="K467" s="93" t="str">
        <f t="shared" si="63"/>
        <v/>
      </c>
      <c r="L467" s="92" t="str">
        <f t="shared" si="64"/>
        <v/>
      </c>
      <c r="M467" s="92" t="str">
        <f t="shared" si="65"/>
        <v/>
      </c>
      <c r="N467" s="92" t="str">
        <f t="shared" si="66"/>
        <v/>
      </c>
      <c r="O467" s="76" t="str">
        <f t="shared" si="67"/>
        <v/>
      </c>
      <c r="P467" s="77" t="str">
        <f t="shared" si="68"/>
        <v/>
      </c>
      <c r="Q467" s="69" t="str">
        <f t="shared" si="71"/>
        <v/>
      </c>
    </row>
    <row r="468" spans="1:17" ht="15.3" x14ac:dyDescent="0.55000000000000004">
      <c r="A468" s="66">
        <v>419</v>
      </c>
      <c r="B468" s="59"/>
      <c r="C468" s="60"/>
      <c r="D468" s="60"/>
      <c r="E468" s="12" t="str" cm="1">
        <f t="array" ref="E468">_xlfn.XLOOKUP(1,($B$6:$B$17=C468)*($C$6:$C$17=D468),$D$6:$D$17,"",0)</f>
        <v/>
      </c>
      <c r="F468" s="60"/>
      <c r="G468" s="73"/>
      <c r="H468" s="13" t="str">
        <f t="shared" si="69"/>
        <v/>
      </c>
      <c r="I468" s="75" t="str">
        <f t="shared" si="62"/>
        <v/>
      </c>
      <c r="J468" s="13" t="str">
        <f t="shared" si="70"/>
        <v/>
      </c>
      <c r="K468" s="93" t="str">
        <f t="shared" si="63"/>
        <v/>
      </c>
      <c r="L468" s="92" t="str">
        <f t="shared" si="64"/>
        <v/>
      </c>
      <c r="M468" s="92" t="str">
        <f t="shared" si="65"/>
        <v/>
      </c>
      <c r="N468" s="92" t="str">
        <f t="shared" si="66"/>
        <v/>
      </c>
      <c r="O468" s="76" t="str">
        <f t="shared" si="67"/>
        <v/>
      </c>
      <c r="P468" s="77" t="str">
        <f t="shared" si="68"/>
        <v/>
      </c>
      <c r="Q468" s="69" t="str">
        <f t="shared" si="71"/>
        <v/>
      </c>
    </row>
    <row r="469" spans="1:17" ht="15.3" x14ac:dyDescent="0.55000000000000004">
      <c r="A469" s="66">
        <v>420</v>
      </c>
      <c r="B469" s="59"/>
      <c r="C469" s="60"/>
      <c r="D469" s="60"/>
      <c r="E469" s="12" t="str" cm="1">
        <f t="array" ref="E469">_xlfn.XLOOKUP(1,($B$6:$B$17=C469)*($C$6:$C$17=D469),$D$6:$D$17,"",0)</f>
        <v/>
      </c>
      <c r="F469" s="60"/>
      <c r="G469" s="73"/>
      <c r="H469" s="13" t="str">
        <f t="shared" si="69"/>
        <v/>
      </c>
      <c r="I469" s="75" t="str">
        <f t="shared" si="62"/>
        <v/>
      </c>
      <c r="J469" s="13" t="str">
        <f t="shared" si="70"/>
        <v/>
      </c>
      <c r="K469" s="93" t="str">
        <f t="shared" si="63"/>
        <v/>
      </c>
      <c r="L469" s="92" t="str">
        <f t="shared" si="64"/>
        <v/>
      </c>
      <c r="M469" s="92" t="str">
        <f t="shared" si="65"/>
        <v/>
      </c>
      <c r="N469" s="92" t="str">
        <f t="shared" si="66"/>
        <v/>
      </c>
      <c r="O469" s="76" t="str">
        <f t="shared" si="67"/>
        <v/>
      </c>
      <c r="P469" s="77" t="str">
        <f t="shared" si="68"/>
        <v/>
      </c>
      <c r="Q469" s="69" t="str">
        <f t="shared" si="71"/>
        <v/>
      </c>
    </row>
    <row r="470" spans="1:17" ht="15.3" x14ac:dyDescent="0.55000000000000004">
      <c r="A470" s="66">
        <v>421</v>
      </c>
      <c r="B470" s="59"/>
      <c r="C470" s="60"/>
      <c r="D470" s="60"/>
      <c r="E470" s="12" t="str" cm="1">
        <f t="array" ref="E470">_xlfn.XLOOKUP(1,($B$6:$B$17=C470)*($C$6:$C$17=D470),$D$6:$D$17,"",0)</f>
        <v/>
      </c>
      <c r="F470" s="60"/>
      <c r="G470" s="73"/>
      <c r="H470" s="13" t="str">
        <f t="shared" si="69"/>
        <v/>
      </c>
      <c r="I470" s="75" t="str">
        <f t="shared" si="62"/>
        <v/>
      </c>
      <c r="J470" s="13" t="str">
        <f t="shared" si="70"/>
        <v/>
      </c>
      <c r="K470" s="93" t="str">
        <f t="shared" si="63"/>
        <v/>
      </c>
      <c r="L470" s="92" t="str">
        <f t="shared" si="64"/>
        <v/>
      </c>
      <c r="M470" s="92" t="str">
        <f t="shared" si="65"/>
        <v/>
      </c>
      <c r="N470" s="92" t="str">
        <f t="shared" si="66"/>
        <v/>
      </c>
      <c r="O470" s="76" t="str">
        <f t="shared" si="67"/>
        <v/>
      </c>
      <c r="P470" s="77" t="str">
        <f t="shared" si="68"/>
        <v/>
      </c>
      <c r="Q470" s="69" t="str">
        <f t="shared" si="71"/>
        <v/>
      </c>
    </row>
    <row r="471" spans="1:17" ht="15.3" x14ac:dyDescent="0.55000000000000004">
      <c r="A471" s="66">
        <v>422</v>
      </c>
      <c r="B471" s="59"/>
      <c r="C471" s="60"/>
      <c r="D471" s="60"/>
      <c r="E471" s="12" t="str" cm="1">
        <f t="array" ref="E471">_xlfn.XLOOKUP(1,($B$6:$B$17=C471)*($C$6:$C$17=D471),$D$6:$D$17,"",0)</f>
        <v/>
      </c>
      <c r="F471" s="60"/>
      <c r="G471" s="73"/>
      <c r="H471" s="13" t="str">
        <f t="shared" si="69"/>
        <v/>
      </c>
      <c r="I471" s="75" t="str">
        <f t="shared" si="62"/>
        <v/>
      </c>
      <c r="J471" s="13" t="str">
        <f t="shared" si="70"/>
        <v/>
      </c>
      <c r="K471" s="93" t="str">
        <f t="shared" si="63"/>
        <v/>
      </c>
      <c r="L471" s="92" t="str">
        <f t="shared" si="64"/>
        <v/>
      </c>
      <c r="M471" s="92" t="str">
        <f t="shared" si="65"/>
        <v/>
      </c>
      <c r="N471" s="92" t="str">
        <f t="shared" si="66"/>
        <v/>
      </c>
      <c r="O471" s="76" t="str">
        <f t="shared" si="67"/>
        <v/>
      </c>
      <c r="P471" s="77" t="str">
        <f t="shared" si="68"/>
        <v/>
      </c>
      <c r="Q471" s="69" t="str">
        <f t="shared" si="71"/>
        <v/>
      </c>
    </row>
    <row r="472" spans="1:17" ht="15.3" x14ac:dyDescent="0.55000000000000004">
      <c r="A472" s="66">
        <v>423</v>
      </c>
      <c r="B472" s="59"/>
      <c r="C472" s="60"/>
      <c r="D472" s="60"/>
      <c r="E472" s="12" t="str" cm="1">
        <f t="array" ref="E472">_xlfn.XLOOKUP(1,($B$6:$B$17=C472)*($C$6:$C$17=D472),$D$6:$D$17,"",0)</f>
        <v/>
      </c>
      <c r="F472" s="60"/>
      <c r="G472" s="73"/>
      <c r="H472" s="13" t="str">
        <f t="shared" si="69"/>
        <v/>
      </c>
      <c r="I472" s="75" t="str">
        <f t="shared" si="62"/>
        <v/>
      </c>
      <c r="J472" s="13" t="str">
        <f t="shared" si="70"/>
        <v/>
      </c>
      <c r="K472" s="93" t="str">
        <f t="shared" si="63"/>
        <v/>
      </c>
      <c r="L472" s="92" t="str">
        <f t="shared" si="64"/>
        <v/>
      </c>
      <c r="M472" s="92" t="str">
        <f t="shared" si="65"/>
        <v/>
      </c>
      <c r="N472" s="92" t="str">
        <f t="shared" si="66"/>
        <v/>
      </c>
      <c r="O472" s="76" t="str">
        <f t="shared" si="67"/>
        <v/>
      </c>
      <c r="P472" s="77" t="str">
        <f t="shared" si="68"/>
        <v/>
      </c>
      <c r="Q472" s="69" t="str">
        <f t="shared" si="71"/>
        <v/>
      </c>
    </row>
    <row r="473" spans="1:17" ht="15.3" x14ac:dyDescent="0.55000000000000004">
      <c r="A473" s="66">
        <v>424</v>
      </c>
      <c r="B473" s="59"/>
      <c r="C473" s="60"/>
      <c r="D473" s="60"/>
      <c r="E473" s="12" t="str" cm="1">
        <f t="array" ref="E473">_xlfn.XLOOKUP(1,($B$6:$B$17=C473)*($C$6:$C$17=D473),$D$6:$D$17,"",0)</f>
        <v/>
      </c>
      <c r="F473" s="60"/>
      <c r="G473" s="73"/>
      <c r="H473" s="13" t="str">
        <f t="shared" si="69"/>
        <v/>
      </c>
      <c r="I473" s="75" t="str">
        <f t="shared" si="62"/>
        <v/>
      </c>
      <c r="J473" s="13" t="str">
        <f t="shared" si="70"/>
        <v/>
      </c>
      <c r="K473" s="93" t="str">
        <f t="shared" si="63"/>
        <v/>
      </c>
      <c r="L473" s="92" t="str">
        <f t="shared" si="64"/>
        <v/>
      </c>
      <c r="M473" s="92" t="str">
        <f t="shared" si="65"/>
        <v/>
      </c>
      <c r="N473" s="92" t="str">
        <f t="shared" si="66"/>
        <v/>
      </c>
      <c r="O473" s="76" t="str">
        <f t="shared" si="67"/>
        <v/>
      </c>
      <c r="P473" s="77" t="str">
        <f t="shared" si="68"/>
        <v/>
      </c>
      <c r="Q473" s="69" t="str">
        <f t="shared" si="71"/>
        <v/>
      </c>
    </row>
    <row r="474" spans="1:17" ht="15.3" x14ac:dyDescent="0.55000000000000004">
      <c r="A474" s="66">
        <v>425</v>
      </c>
      <c r="B474" s="59"/>
      <c r="C474" s="60"/>
      <c r="D474" s="60"/>
      <c r="E474" s="12" t="str" cm="1">
        <f t="array" ref="E474">_xlfn.XLOOKUP(1,($B$6:$B$17=C474)*($C$6:$C$17=D474),$D$6:$D$17,"",0)</f>
        <v/>
      </c>
      <c r="F474" s="60"/>
      <c r="G474" s="73"/>
      <c r="H474" s="13" t="str">
        <f t="shared" si="69"/>
        <v/>
      </c>
      <c r="I474" s="75" t="str">
        <f t="shared" si="62"/>
        <v/>
      </c>
      <c r="J474" s="13" t="str">
        <f t="shared" si="70"/>
        <v/>
      </c>
      <c r="K474" s="93" t="str">
        <f t="shared" si="63"/>
        <v/>
      </c>
      <c r="L474" s="92" t="str">
        <f t="shared" si="64"/>
        <v/>
      </c>
      <c r="M474" s="92" t="str">
        <f t="shared" si="65"/>
        <v/>
      </c>
      <c r="N474" s="92" t="str">
        <f t="shared" si="66"/>
        <v/>
      </c>
      <c r="O474" s="76" t="str">
        <f t="shared" si="67"/>
        <v/>
      </c>
      <c r="P474" s="77" t="str">
        <f t="shared" si="68"/>
        <v/>
      </c>
      <c r="Q474" s="69" t="str">
        <f t="shared" si="71"/>
        <v/>
      </c>
    </row>
    <row r="475" spans="1:17" ht="15.3" x14ac:dyDescent="0.55000000000000004">
      <c r="A475" s="66">
        <v>426</v>
      </c>
      <c r="B475" s="59"/>
      <c r="C475" s="60"/>
      <c r="D475" s="60"/>
      <c r="E475" s="12" t="str" cm="1">
        <f t="array" ref="E475">_xlfn.XLOOKUP(1,($B$6:$B$17=C475)*($C$6:$C$17=D475),$D$6:$D$17,"",0)</f>
        <v/>
      </c>
      <c r="F475" s="60"/>
      <c r="G475" s="73"/>
      <c r="H475" s="13" t="str">
        <f t="shared" si="69"/>
        <v/>
      </c>
      <c r="I475" s="75" t="str">
        <f t="shared" si="62"/>
        <v/>
      </c>
      <c r="J475" s="13" t="str">
        <f t="shared" si="70"/>
        <v/>
      </c>
      <c r="K475" s="93" t="str">
        <f t="shared" si="63"/>
        <v/>
      </c>
      <c r="L475" s="92" t="str">
        <f t="shared" si="64"/>
        <v/>
      </c>
      <c r="M475" s="92" t="str">
        <f t="shared" si="65"/>
        <v/>
      </c>
      <c r="N475" s="92" t="str">
        <f t="shared" si="66"/>
        <v/>
      </c>
      <c r="O475" s="76" t="str">
        <f t="shared" si="67"/>
        <v/>
      </c>
      <c r="P475" s="77" t="str">
        <f t="shared" si="68"/>
        <v/>
      </c>
      <c r="Q475" s="69" t="str">
        <f t="shared" si="71"/>
        <v/>
      </c>
    </row>
    <row r="476" spans="1:17" ht="15.3" x14ac:dyDescent="0.55000000000000004">
      <c r="A476" s="66">
        <v>427</v>
      </c>
      <c r="B476" s="59"/>
      <c r="C476" s="60"/>
      <c r="D476" s="60"/>
      <c r="E476" s="12" t="str" cm="1">
        <f t="array" ref="E476">_xlfn.XLOOKUP(1,($B$6:$B$17=C476)*($C$6:$C$17=D476),$D$6:$D$17,"",0)</f>
        <v/>
      </c>
      <c r="F476" s="60"/>
      <c r="G476" s="73"/>
      <c r="H476" s="13" t="str">
        <f t="shared" si="69"/>
        <v/>
      </c>
      <c r="I476" s="75" t="str">
        <f t="shared" si="62"/>
        <v/>
      </c>
      <c r="J476" s="13" t="str">
        <f t="shared" si="70"/>
        <v/>
      </c>
      <c r="K476" s="93" t="str">
        <f t="shared" si="63"/>
        <v/>
      </c>
      <c r="L476" s="92" t="str">
        <f t="shared" si="64"/>
        <v/>
      </c>
      <c r="M476" s="92" t="str">
        <f t="shared" si="65"/>
        <v/>
      </c>
      <c r="N476" s="92" t="str">
        <f t="shared" si="66"/>
        <v/>
      </c>
      <c r="O476" s="76" t="str">
        <f t="shared" si="67"/>
        <v/>
      </c>
      <c r="P476" s="77" t="str">
        <f t="shared" si="68"/>
        <v/>
      </c>
      <c r="Q476" s="69" t="str">
        <f t="shared" si="71"/>
        <v/>
      </c>
    </row>
    <row r="477" spans="1:17" ht="15.3" x14ac:dyDescent="0.55000000000000004">
      <c r="A477" s="66">
        <v>428</v>
      </c>
      <c r="B477" s="59"/>
      <c r="C477" s="60"/>
      <c r="D477" s="60"/>
      <c r="E477" s="12" t="str" cm="1">
        <f t="array" ref="E477">_xlfn.XLOOKUP(1,($B$6:$B$17=C477)*($C$6:$C$17=D477),$D$6:$D$17,"",0)</f>
        <v/>
      </c>
      <c r="F477" s="60"/>
      <c r="G477" s="73"/>
      <c r="H477" s="13" t="str">
        <f t="shared" si="69"/>
        <v/>
      </c>
      <c r="I477" s="75" t="str">
        <f t="shared" si="62"/>
        <v/>
      </c>
      <c r="J477" s="13" t="str">
        <f t="shared" si="70"/>
        <v/>
      </c>
      <c r="K477" s="93" t="str">
        <f t="shared" si="63"/>
        <v/>
      </c>
      <c r="L477" s="92" t="str">
        <f t="shared" si="64"/>
        <v/>
      </c>
      <c r="M477" s="92" t="str">
        <f t="shared" si="65"/>
        <v/>
      </c>
      <c r="N477" s="92" t="str">
        <f t="shared" si="66"/>
        <v/>
      </c>
      <c r="O477" s="76" t="str">
        <f t="shared" si="67"/>
        <v/>
      </c>
      <c r="P477" s="77" t="str">
        <f t="shared" si="68"/>
        <v/>
      </c>
      <c r="Q477" s="69" t="str">
        <f t="shared" si="71"/>
        <v/>
      </c>
    </row>
    <row r="478" spans="1:17" ht="15.3" x14ac:dyDescent="0.55000000000000004">
      <c r="A478" s="66">
        <v>429</v>
      </c>
      <c r="B478" s="59"/>
      <c r="C478" s="60"/>
      <c r="D478" s="60"/>
      <c r="E478" s="12" t="str" cm="1">
        <f t="array" ref="E478">_xlfn.XLOOKUP(1,($B$6:$B$17=C478)*($C$6:$C$17=D478),$D$6:$D$17,"",0)</f>
        <v/>
      </c>
      <c r="F478" s="60"/>
      <c r="G478" s="73"/>
      <c r="H478" s="13" t="str">
        <f t="shared" si="69"/>
        <v/>
      </c>
      <c r="I478" s="75" t="str">
        <f t="shared" si="62"/>
        <v/>
      </c>
      <c r="J478" s="13" t="str">
        <f t="shared" si="70"/>
        <v/>
      </c>
      <c r="K478" s="93" t="str">
        <f t="shared" si="63"/>
        <v/>
      </c>
      <c r="L478" s="92" t="str">
        <f t="shared" si="64"/>
        <v/>
      </c>
      <c r="M478" s="92" t="str">
        <f t="shared" si="65"/>
        <v/>
      </c>
      <c r="N478" s="92" t="str">
        <f t="shared" si="66"/>
        <v/>
      </c>
      <c r="O478" s="76" t="str">
        <f t="shared" si="67"/>
        <v/>
      </c>
      <c r="P478" s="77" t="str">
        <f t="shared" si="68"/>
        <v/>
      </c>
      <c r="Q478" s="69" t="str">
        <f t="shared" si="71"/>
        <v/>
      </c>
    </row>
    <row r="479" spans="1:17" ht="15.3" x14ac:dyDescent="0.55000000000000004">
      <c r="A479" s="66">
        <v>430</v>
      </c>
      <c r="B479" s="59"/>
      <c r="C479" s="60"/>
      <c r="D479" s="60"/>
      <c r="E479" s="12" t="str" cm="1">
        <f t="array" ref="E479">_xlfn.XLOOKUP(1,($B$6:$B$17=C479)*($C$6:$C$17=D479),$D$6:$D$17,"",0)</f>
        <v/>
      </c>
      <c r="F479" s="60"/>
      <c r="G479" s="73"/>
      <c r="H479" s="13" t="str">
        <f t="shared" si="69"/>
        <v/>
      </c>
      <c r="I479" s="75" t="str">
        <f t="shared" si="62"/>
        <v/>
      </c>
      <c r="J479" s="13" t="str">
        <f t="shared" si="70"/>
        <v/>
      </c>
      <c r="K479" s="93" t="str">
        <f t="shared" si="63"/>
        <v/>
      </c>
      <c r="L479" s="92" t="str">
        <f t="shared" si="64"/>
        <v/>
      </c>
      <c r="M479" s="92" t="str">
        <f t="shared" si="65"/>
        <v/>
      </c>
      <c r="N479" s="92" t="str">
        <f t="shared" si="66"/>
        <v/>
      </c>
      <c r="O479" s="76" t="str">
        <f t="shared" si="67"/>
        <v/>
      </c>
      <c r="P479" s="77" t="str">
        <f t="shared" si="68"/>
        <v/>
      </c>
      <c r="Q479" s="69" t="str">
        <f t="shared" si="71"/>
        <v/>
      </c>
    </row>
    <row r="480" spans="1:17" ht="15.3" x14ac:dyDescent="0.55000000000000004">
      <c r="A480" s="66">
        <v>431</v>
      </c>
      <c r="B480" s="59"/>
      <c r="C480" s="60"/>
      <c r="D480" s="60"/>
      <c r="E480" s="12" t="str" cm="1">
        <f t="array" ref="E480">_xlfn.XLOOKUP(1,($B$6:$B$17=C480)*($C$6:$C$17=D480),$D$6:$D$17,"",0)</f>
        <v/>
      </c>
      <c r="F480" s="60"/>
      <c r="G480" s="73"/>
      <c r="H480" s="13" t="str">
        <f t="shared" si="69"/>
        <v/>
      </c>
      <c r="I480" s="75" t="str">
        <f t="shared" si="62"/>
        <v/>
      </c>
      <c r="J480" s="13" t="str">
        <f t="shared" si="70"/>
        <v/>
      </c>
      <c r="K480" s="93" t="str">
        <f t="shared" si="63"/>
        <v/>
      </c>
      <c r="L480" s="92" t="str">
        <f t="shared" si="64"/>
        <v/>
      </c>
      <c r="M480" s="92" t="str">
        <f t="shared" si="65"/>
        <v/>
      </c>
      <c r="N480" s="92" t="str">
        <f t="shared" si="66"/>
        <v/>
      </c>
      <c r="O480" s="76" t="str">
        <f t="shared" si="67"/>
        <v/>
      </c>
      <c r="P480" s="77" t="str">
        <f t="shared" si="68"/>
        <v/>
      </c>
      <c r="Q480" s="69" t="str">
        <f t="shared" si="71"/>
        <v/>
      </c>
    </row>
    <row r="481" spans="1:17" ht="15.3" x14ac:dyDescent="0.55000000000000004">
      <c r="A481" s="66">
        <v>432</v>
      </c>
      <c r="B481" s="59"/>
      <c r="C481" s="60"/>
      <c r="D481" s="60"/>
      <c r="E481" s="12" t="str" cm="1">
        <f t="array" ref="E481">_xlfn.XLOOKUP(1,($B$6:$B$17=C481)*($C$6:$C$17=D481),$D$6:$D$17,"",0)</f>
        <v/>
      </c>
      <c r="F481" s="60"/>
      <c r="G481" s="73"/>
      <c r="H481" s="13" t="str">
        <f t="shared" si="69"/>
        <v/>
      </c>
      <c r="I481" s="75" t="str">
        <f t="shared" si="62"/>
        <v/>
      </c>
      <c r="J481" s="13" t="str">
        <f t="shared" si="70"/>
        <v/>
      </c>
      <c r="K481" s="93" t="str">
        <f t="shared" si="63"/>
        <v/>
      </c>
      <c r="L481" s="92" t="str">
        <f t="shared" si="64"/>
        <v/>
      </c>
      <c r="M481" s="92" t="str">
        <f t="shared" si="65"/>
        <v/>
      </c>
      <c r="N481" s="92" t="str">
        <f t="shared" si="66"/>
        <v/>
      </c>
      <c r="O481" s="76" t="str">
        <f t="shared" si="67"/>
        <v/>
      </c>
      <c r="P481" s="77" t="str">
        <f t="shared" si="68"/>
        <v/>
      </c>
      <c r="Q481" s="69" t="str">
        <f t="shared" si="71"/>
        <v/>
      </c>
    </row>
    <row r="482" spans="1:17" ht="15.3" x14ac:dyDescent="0.55000000000000004">
      <c r="A482" s="66">
        <v>433</v>
      </c>
      <c r="B482" s="59"/>
      <c r="C482" s="60"/>
      <c r="D482" s="60"/>
      <c r="E482" s="12" t="str" cm="1">
        <f t="array" ref="E482">_xlfn.XLOOKUP(1,($B$6:$B$17=C482)*($C$6:$C$17=D482),$D$6:$D$17,"",0)</f>
        <v/>
      </c>
      <c r="F482" s="60"/>
      <c r="G482" s="73"/>
      <c r="H482" s="13" t="str">
        <f t="shared" si="69"/>
        <v/>
      </c>
      <c r="I482" s="75" t="str">
        <f t="shared" si="62"/>
        <v/>
      </c>
      <c r="J482" s="13" t="str">
        <f t="shared" si="70"/>
        <v/>
      </c>
      <c r="K482" s="93" t="str">
        <f t="shared" si="63"/>
        <v/>
      </c>
      <c r="L482" s="92" t="str">
        <f t="shared" si="64"/>
        <v/>
      </c>
      <c r="M482" s="92" t="str">
        <f t="shared" si="65"/>
        <v/>
      </c>
      <c r="N482" s="92" t="str">
        <f t="shared" si="66"/>
        <v/>
      </c>
      <c r="O482" s="76" t="str">
        <f t="shared" si="67"/>
        <v/>
      </c>
      <c r="P482" s="77" t="str">
        <f t="shared" si="68"/>
        <v/>
      </c>
      <c r="Q482" s="69" t="str">
        <f t="shared" si="71"/>
        <v/>
      </c>
    </row>
    <row r="483" spans="1:17" ht="15.3" x14ac:dyDescent="0.55000000000000004">
      <c r="A483" s="66">
        <v>434</v>
      </c>
      <c r="B483" s="59"/>
      <c r="C483" s="60"/>
      <c r="D483" s="60"/>
      <c r="E483" s="12" t="str" cm="1">
        <f t="array" ref="E483">_xlfn.XLOOKUP(1,($B$6:$B$17=C483)*($C$6:$C$17=D483),$D$6:$D$17,"",0)</f>
        <v/>
      </c>
      <c r="F483" s="60"/>
      <c r="G483" s="73"/>
      <c r="H483" s="13" t="str">
        <f t="shared" si="69"/>
        <v/>
      </c>
      <c r="I483" s="75" t="str">
        <f t="shared" si="62"/>
        <v/>
      </c>
      <c r="J483" s="13" t="str">
        <f t="shared" si="70"/>
        <v/>
      </c>
      <c r="K483" s="93" t="str">
        <f t="shared" si="63"/>
        <v/>
      </c>
      <c r="L483" s="92" t="str">
        <f t="shared" si="64"/>
        <v/>
      </c>
      <c r="M483" s="92" t="str">
        <f t="shared" si="65"/>
        <v/>
      </c>
      <c r="N483" s="92" t="str">
        <f t="shared" si="66"/>
        <v/>
      </c>
      <c r="O483" s="76" t="str">
        <f t="shared" si="67"/>
        <v/>
      </c>
      <c r="P483" s="77" t="str">
        <f t="shared" si="68"/>
        <v/>
      </c>
      <c r="Q483" s="69" t="str">
        <f t="shared" si="71"/>
        <v/>
      </c>
    </row>
    <row r="484" spans="1:17" ht="15.3" x14ac:dyDescent="0.55000000000000004">
      <c r="A484" s="66">
        <v>435</v>
      </c>
      <c r="B484" s="59"/>
      <c r="C484" s="60"/>
      <c r="D484" s="60"/>
      <c r="E484" s="12" t="str" cm="1">
        <f t="array" ref="E484">_xlfn.XLOOKUP(1,($B$6:$B$17=C484)*($C$6:$C$17=D484),$D$6:$D$17,"",0)</f>
        <v/>
      </c>
      <c r="F484" s="60"/>
      <c r="G484" s="73"/>
      <c r="H484" s="13" t="str">
        <f t="shared" si="69"/>
        <v/>
      </c>
      <c r="I484" s="75" t="str">
        <f t="shared" si="62"/>
        <v/>
      </c>
      <c r="J484" s="13" t="str">
        <f t="shared" si="70"/>
        <v/>
      </c>
      <c r="K484" s="93" t="str">
        <f t="shared" si="63"/>
        <v/>
      </c>
      <c r="L484" s="92" t="str">
        <f t="shared" si="64"/>
        <v/>
      </c>
      <c r="M484" s="92" t="str">
        <f t="shared" si="65"/>
        <v/>
      </c>
      <c r="N484" s="92" t="str">
        <f t="shared" si="66"/>
        <v/>
      </c>
      <c r="O484" s="76" t="str">
        <f t="shared" si="67"/>
        <v/>
      </c>
      <c r="P484" s="77" t="str">
        <f t="shared" si="68"/>
        <v/>
      </c>
      <c r="Q484" s="69" t="str">
        <f t="shared" si="71"/>
        <v/>
      </c>
    </row>
    <row r="485" spans="1:17" ht="15.3" x14ac:dyDescent="0.55000000000000004">
      <c r="A485" s="66">
        <v>436</v>
      </c>
      <c r="B485" s="59"/>
      <c r="C485" s="60"/>
      <c r="D485" s="60"/>
      <c r="E485" s="12" t="str" cm="1">
        <f t="array" ref="E485">_xlfn.XLOOKUP(1,($B$6:$B$17=C485)*($C$6:$C$17=D485),$D$6:$D$17,"",0)</f>
        <v/>
      </c>
      <c r="F485" s="60"/>
      <c r="G485" s="73"/>
      <c r="H485" s="13" t="str">
        <f t="shared" si="69"/>
        <v/>
      </c>
      <c r="I485" s="75" t="str">
        <f t="shared" si="62"/>
        <v/>
      </c>
      <c r="J485" s="13" t="str">
        <f t="shared" si="70"/>
        <v/>
      </c>
      <c r="K485" s="93" t="str">
        <f t="shared" si="63"/>
        <v/>
      </c>
      <c r="L485" s="92" t="str">
        <f t="shared" si="64"/>
        <v/>
      </c>
      <c r="M485" s="92" t="str">
        <f t="shared" si="65"/>
        <v/>
      </c>
      <c r="N485" s="92" t="str">
        <f t="shared" si="66"/>
        <v/>
      </c>
      <c r="O485" s="76" t="str">
        <f t="shared" si="67"/>
        <v/>
      </c>
      <c r="P485" s="77" t="str">
        <f t="shared" si="68"/>
        <v/>
      </c>
      <c r="Q485" s="69" t="str">
        <f t="shared" si="71"/>
        <v/>
      </c>
    </row>
    <row r="486" spans="1:17" ht="15.3" x14ac:dyDescent="0.55000000000000004">
      <c r="A486" s="66">
        <v>437</v>
      </c>
      <c r="B486" s="59"/>
      <c r="C486" s="60"/>
      <c r="D486" s="60"/>
      <c r="E486" s="12" t="str" cm="1">
        <f t="array" ref="E486">_xlfn.XLOOKUP(1,($B$6:$B$17=C486)*($C$6:$C$17=D486),$D$6:$D$17,"",0)</f>
        <v/>
      </c>
      <c r="F486" s="60"/>
      <c r="G486" s="73"/>
      <c r="H486" s="13" t="str">
        <f t="shared" si="69"/>
        <v/>
      </c>
      <c r="I486" s="75" t="str">
        <f t="shared" si="62"/>
        <v/>
      </c>
      <c r="J486" s="13" t="str">
        <f t="shared" si="70"/>
        <v/>
      </c>
      <c r="K486" s="93" t="str">
        <f t="shared" si="63"/>
        <v/>
      </c>
      <c r="L486" s="92" t="str">
        <f t="shared" si="64"/>
        <v/>
      </c>
      <c r="M486" s="92" t="str">
        <f t="shared" si="65"/>
        <v/>
      </c>
      <c r="N486" s="92" t="str">
        <f t="shared" si="66"/>
        <v/>
      </c>
      <c r="O486" s="76" t="str">
        <f t="shared" si="67"/>
        <v/>
      </c>
      <c r="P486" s="77" t="str">
        <f t="shared" si="68"/>
        <v/>
      </c>
      <c r="Q486" s="69" t="str">
        <f t="shared" si="71"/>
        <v/>
      </c>
    </row>
    <row r="487" spans="1:17" ht="15.3" x14ac:dyDescent="0.55000000000000004">
      <c r="A487" s="66">
        <v>438</v>
      </c>
      <c r="B487" s="59"/>
      <c r="C487" s="60"/>
      <c r="D487" s="60"/>
      <c r="E487" s="12" t="str" cm="1">
        <f t="array" ref="E487">_xlfn.XLOOKUP(1,($B$6:$B$17=C487)*($C$6:$C$17=D487),$D$6:$D$17,"",0)</f>
        <v/>
      </c>
      <c r="F487" s="60"/>
      <c r="G487" s="73"/>
      <c r="H487" s="13" t="str">
        <f t="shared" si="69"/>
        <v/>
      </c>
      <c r="I487" s="75" t="str">
        <f t="shared" si="62"/>
        <v/>
      </c>
      <c r="J487" s="13" t="str">
        <f t="shared" si="70"/>
        <v/>
      </c>
      <c r="K487" s="93" t="str">
        <f t="shared" si="63"/>
        <v/>
      </c>
      <c r="L487" s="92" t="str">
        <f t="shared" si="64"/>
        <v/>
      </c>
      <c r="M487" s="92" t="str">
        <f t="shared" si="65"/>
        <v/>
      </c>
      <c r="N487" s="92" t="str">
        <f t="shared" si="66"/>
        <v/>
      </c>
      <c r="O487" s="76" t="str">
        <f t="shared" si="67"/>
        <v/>
      </c>
      <c r="P487" s="77" t="str">
        <f t="shared" si="68"/>
        <v/>
      </c>
      <c r="Q487" s="69" t="str">
        <f t="shared" si="71"/>
        <v/>
      </c>
    </row>
    <row r="488" spans="1:17" ht="15.3" x14ac:dyDescent="0.55000000000000004">
      <c r="A488" s="66">
        <v>439</v>
      </c>
      <c r="B488" s="59"/>
      <c r="C488" s="60"/>
      <c r="D488" s="60"/>
      <c r="E488" s="12" t="str" cm="1">
        <f t="array" ref="E488">_xlfn.XLOOKUP(1,($B$6:$B$17=C488)*($C$6:$C$17=D488),$D$6:$D$17,"",0)</f>
        <v/>
      </c>
      <c r="F488" s="60"/>
      <c r="G488" s="73"/>
      <c r="H488" s="13" t="str">
        <f t="shared" si="69"/>
        <v/>
      </c>
      <c r="I488" s="75" t="str">
        <f t="shared" si="62"/>
        <v/>
      </c>
      <c r="J488" s="13" t="str">
        <f t="shared" si="70"/>
        <v/>
      </c>
      <c r="K488" s="93" t="str">
        <f t="shared" si="63"/>
        <v/>
      </c>
      <c r="L488" s="92" t="str">
        <f t="shared" si="64"/>
        <v/>
      </c>
      <c r="M488" s="92" t="str">
        <f t="shared" si="65"/>
        <v/>
      </c>
      <c r="N488" s="92" t="str">
        <f t="shared" si="66"/>
        <v/>
      </c>
      <c r="O488" s="76" t="str">
        <f t="shared" si="67"/>
        <v/>
      </c>
      <c r="P488" s="77" t="str">
        <f t="shared" si="68"/>
        <v/>
      </c>
      <c r="Q488" s="69" t="str">
        <f t="shared" si="71"/>
        <v/>
      </c>
    </row>
    <row r="489" spans="1:17" ht="15.3" x14ac:dyDescent="0.55000000000000004">
      <c r="A489" s="66">
        <v>440</v>
      </c>
      <c r="B489" s="59"/>
      <c r="C489" s="60"/>
      <c r="D489" s="60"/>
      <c r="E489" s="12" t="str" cm="1">
        <f t="array" ref="E489">_xlfn.XLOOKUP(1,($B$6:$B$17=C489)*($C$6:$C$17=D489),$D$6:$D$17,"",0)</f>
        <v/>
      </c>
      <c r="F489" s="60"/>
      <c r="G489" s="73"/>
      <c r="H489" s="13" t="str">
        <f t="shared" si="69"/>
        <v/>
      </c>
      <c r="I489" s="75" t="str">
        <f t="shared" si="62"/>
        <v/>
      </c>
      <c r="J489" s="13" t="str">
        <f t="shared" si="70"/>
        <v/>
      </c>
      <c r="K489" s="93" t="str">
        <f t="shared" si="63"/>
        <v/>
      </c>
      <c r="L489" s="92" t="str">
        <f t="shared" si="64"/>
        <v/>
      </c>
      <c r="M489" s="92" t="str">
        <f t="shared" si="65"/>
        <v/>
      </c>
      <c r="N489" s="92" t="str">
        <f t="shared" si="66"/>
        <v/>
      </c>
      <c r="O489" s="76" t="str">
        <f t="shared" si="67"/>
        <v/>
      </c>
      <c r="P489" s="77" t="str">
        <f t="shared" si="68"/>
        <v/>
      </c>
      <c r="Q489" s="69" t="str">
        <f t="shared" si="71"/>
        <v/>
      </c>
    </row>
    <row r="490" spans="1:17" ht="15.3" x14ac:dyDescent="0.55000000000000004">
      <c r="A490" s="66">
        <v>441</v>
      </c>
      <c r="B490" s="59"/>
      <c r="C490" s="60"/>
      <c r="D490" s="60"/>
      <c r="E490" s="12" t="str" cm="1">
        <f t="array" ref="E490">_xlfn.XLOOKUP(1,($B$6:$B$17=C490)*($C$6:$C$17=D490),$D$6:$D$17,"",0)</f>
        <v/>
      </c>
      <c r="F490" s="60"/>
      <c r="G490" s="73"/>
      <c r="H490" s="13" t="str">
        <f t="shared" si="69"/>
        <v/>
      </c>
      <c r="I490" s="75" t="str">
        <f t="shared" si="62"/>
        <v/>
      </c>
      <c r="J490" s="13" t="str">
        <f t="shared" si="70"/>
        <v/>
      </c>
      <c r="K490" s="93" t="str">
        <f t="shared" si="63"/>
        <v/>
      </c>
      <c r="L490" s="92" t="str">
        <f t="shared" si="64"/>
        <v/>
      </c>
      <c r="M490" s="92" t="str">
        <f t="shared" si="65"/>
        <v/>
      </c>
      <c r="N490" s="92" t="str">
        <f t="shared" si="66"/>
        <v/>
      </c>
      <c r="O490" s="76" t="str">
        <f t="shared" si="67"/>
        <v/>
      </c>
      <c r="P490" s="77" t="str">
        <f t="shared" si="68"/>
        <v/>
      </c>
      <c r="Q490" s="69" t="str">
        <f t="shared" si="71"/>
        <v/>
      </c>
    </row>
    <row r="491" spans="1:17" ht="15.3" x14ac:dyDescent="0.55000000000000004">
      <c r="A491" s="66">
        <v>442</v>
      </c>
      <c r="B491" s="59"/>
      <c r="C491" s="60"/>
      <c r="D491" s="60"/>
      <c r="E491" s="12" t="str" cm="1">
        <f t="array" ref="E491">_xlfn.XLOOKUP(1,($B$6:$B$17=C491)*($C$6:$C$17=D491),$D$6:$D$17,"",0)</f>
        <v/>
      </c>
      <c r="F491" s="60"/>
      <c r="G491" s="73"/>
      <c r="H491" s="13" t="str">
        <f t="shared" si="69"/>
        <v/>
      </c>
      <c r="I491" s="75" t="str">
        <f t="shared" si="62"/>
        <v/>
      </c>
      <c r="J491" s="13" t="str">
        <f t="shared" si="70"/>
        <v/>
      </c>
      <c r="K491" s="93" t="str">
        <f t="shared" si="63"/>
        <v/>
      </c>
      <c r="L491" s="92" t="str">
        <f t="shared" si="64"/>
        <v/>
      </c>
      <c r="M491" s="92" t="str">
        <f t="shared" si="65"/>
        <v/>
      </c>
      <c r="N491" s="92" t="str">
        <f t="shared" si="66"/>
        <v/>
      </c>
      <c r="O491" s="76" t="str">
        <f t="shared" si="67"/>
        <v/>
      </c>
      <c r="P491" s="77" t="str">
        <f t="shared" si="68"/>
        <v/>
      </c>
      <c r="Q491" s="69" t="str">
        <f t="shared" si="71"/>
        <v/>
      </c>
    </row>
    <row r="492" spans="1:17" ht="15.3" x14ac:dyDescent="0.55000000000000004">
      <c r="A492" s="66">
        <v>443</v>
      </c>
      <c r="B492" s="59"/>
      <c r="C492" s="60"/>
      <c r="D492" s="60"/>
      <c r="E492" s="12" t="str" cm="1">
        <f t="array" ref="E492">_xlfn.XLOOKUP(1,($B$6:$B$17=C492)*($C$6:$C$17=D492),$D$6:$D$17,"",0)</f>
        <v/>
      </c>
      <c r="F492" s="60"/>
      <c r="G492" s="73"/>
      <c r="H492" s="13" t="str">
        <f t="shared" si="69"/>
        <v/>
      </c>
      <c r="I492" s="75" t="str">
        <f t="shared" si="62"/>
        <v/>
      </c>
      <c r="J492" s="13" t="str">
        <f t="shared" si="70"/>
        <v/>
      </c>
      <c r="K492" s="93" t="str">
        <f t="shared" si="63"/>
        <v/>
      </c>
      <c r="L492" s="92" t="str">
        <f t="shared" si="64"/>
        <v/>
      </c>
      <c r="M492" s="92" t="str">
        <f t="shared" si="65"/>
        <v/>
      </c>
      <c r="N492" s="92" t="str">
        <f t="shared" si="66"/>
        <v/>
      </c>
      <c r="O492" s="76" t="str">
        <f t="shared" si="67"/>
        <v/>
      </c>
      <c r="P492" s="77" t="str">
        <f t="shared" si="68"/>
        <v/>
      </c>
      <c r="Q492" s="69" t="str">
        <f t="shared" si="71"/>
        <v/>
      </c>
    </row>
    <row r="493" spans="1:17" ht="15.3" x14ac:dyDescent="0.55000000000000004">
      <c r="A493" s="66">
        <v>444</v>
      </c>
      <c r="B493" s="59"/>
      <c r="C493" s="60"/>
      <c r="D493" s="60"/>
      <c r="E493" s="12" t="str" cm="1">
        <f t="array" ref="E493">_xlfn.XLOOKUP(1,($B$6:$B$17=C493)*($C$6:$C$17=D493),$D$6:$D$17,"",0)</f>
        <v/>
      </c>
      <c r="F493" s="60"/>
      <c r="G493" s="73"/>
      <c r="H493" s="13" t="str">
        <f t="shared" si="69"/>
        <v/>
      </c>
      <c r="I493" s="75" t="str">
        <f t="shared" si="62"/>
        <v/>
      </c>
      <c r="J493" s="13" t="str">
        <f t="shared" si="70"/>
        <v/>
      </c>
      <c r="K493" s="93" t="str">
        <f t="shared" si="63"/>
        <v/>
      </c>
      <c r="L493" s="92" t="str">
        <f t="shared" si="64"/>
        <v/>
      </c>
      <c r="M493" s="92" t="str">
        <f t="shared" si="65"/>
        <v/>
      </c>
      <c r="N493" s="92" t="str">
        <f t="shared" si="66"/>
        <v/>
      </c>
      <c r="O493" s="76" t="str">
        <f t="shared" si="67"/>
        <v/>
      </c>
      <c r="P493" s="77" t="str">
        <f t="shared" si="68"/>
        <v/>
      </c>
      <c r="Q493" s="69" t="str">
        <f t="shared" si="71"/>
        <v/>
      </c>
    </row>
    <row r="494" spans="1:17" ht="15.3" x14ac:dyDescent="0.55000000000000004">
      <c r="A494" s="66">
        <v>445</v>
      </c>
      <c r="B494" s="59"/>
      <c r="C494" s="60"/>
      <c r="D494" s="60"/>
      <c r="E494" s="12" t="str" cm="1">
        <f t="array" ref="E494">_xlfn.XLOOKUP(1,($B$6:$B$17=C494)*($C$6:$C$17=D494),$D$6:$D$17,"",0)</f>
        <v/>
      </c>
      <c r="F494" s="60"/>
      <c r="G494" s="73"/>
      <c r="H494" s="13" t="str">
        <f t="shared" si="69"/>
        <v/>
      </c>
      <c r="I494" s="75" t="str">
        <f t="shared" si="62"/>
        <v/>
      </c>
      <c r="J494" s="13" t="str">
        <f t="shared" si="70"/>
        <v/>
      </c>
      <c r="K494" s="93" t="str">
        <f t="shared" si="63"/>
        <v/>
      </c>
      <c r="L494" s="92" t="str">
        <f t="shared" si="64"/>
        <v/>
      </c>
      <c r="M494" s="92" t="str">
        <f t="shared" si="65"/>
        <v/>
      </c>
      <c r="N494" s="92" t="str">
        <f t="shared" si="66"/>
        <v/>
      </c>
      <c r="O494" s="76" t="str">
        <f t="shared" si="67"/>
        <v/>
      </c>
      <c r="P494" s="77" t="str">
        <f t="shared" si="68"/>
        <v/>
      </c>
      <c r="Q494" s="69" t="str">
        <f t="shared" si="71"/>
        <v/>
      </c>
    </row>
    <row r="495" spans="1:17" ht="15.3" x14ac:dyDescent="0.55000000000000004">
      <c r="A495" s="66">
        <v>446</v>
      </c>
      <c r="B495" s="59"/>
      <c r="C495" s="60"/>
      <c r="D495" s="60"/>
      <c r="E495" s="12" t="str" cm="1">
        <f t="array" ref="E495">_xlfn.XLOOKUP(1,($B$6:$B$17=C495)*($C$6:$C$17=D495),$D$6:$D$17,"",0)</f>
        <v/>
      </c>
      <c r="F495" s="60"/>
      <c r="G495" s="73"/>
      <c r="H495" s="13" t="str">
        <f t="shared" si="69"/>
        <v/>
      </c>
      <c r="I495" s="75" t="str">
        <f t="shared" si="62"/>
        <v/>
      </c>
      <c r="J495" s="13" t="str">
        <f t="shared" si="70"/>
        <v/>
      </c>
      <c r="K495" s="93" t="str">
        <f t="shared" si="63"/>
        <v/>
      </c>
      <c r="L495" s="92" t="str">
        <f t="shared" si="64"/>
        <v/>
      </c>
      <c r="M495" s="92" t="str">
        <f t="shared" si="65"/>
        <v/>
      </c>
      <c r="N495" s="92" t="str">
        <f t="shared" si="66"/>
        <v/>
      </c>
      <c r="O495" s="76" t="str">
        <f t="shared" si="67"/>
        <v/>
      </c>
      <c r="P495" s="77" t="str">
        <f t="shared" si="68"/>
        <v/>
      </c>
      <c r="Q495" s="69" t="str">
        <f t="shared" si="71"/>
        <v/>
      </c>
    </row>
    <row r="496" spans="1:17" ht="15.3" x14ac:dyDescent="0.55000000000000004">
      <c r="A496" s="66">
        <v>447</v>
      </c>
      <c r="B496" s="59"/>
      <c r="C496" s="60"/>
      <c r="D496" s="60"/>
      <c r="E496" s="12" t="str" cm="1">
        <f t="array" ref="E496">_xlfn.XLOOKUP(1,($B$6:$B$17=C496)*($C$6:$C$17=D496),$D$6:$D$17,"",0)</f>
        <v/>
      </c>
      <c r="F496" s="60"/>
      <c r="G496" s="73"/>
      <c r="H496" s="13" t="str">
        <f t="shared" si="69"/>
        <v/>
      </c>
      <c r="I496" s="75" t="str">
        <f t="shared" si="62"/>
        <v/>
      </c>
      <c r="J496" s="13" t="str">
        <f t="shared" si="70"/>
        <v/>
      </c>
      <c r="K496" s="93" t="str">
        <f t="shared" si="63"/>
        <v/>
      </c>
      <c r="L496" s="92" t="str">
        <f t="shared" si="64"/>
        <v/>
      </c>
      <c r="M496" s="92" t="str">
        <f t="shared" si="65"/>
        <v/>
      </c>
      <c r="N496" s="92" t="str">
        <f t="shared" si="66"/>
        <v/>
      </c>
      <c r="O496" s="76" t="str">
        <f t="shared" si="67"/>
        <v/>
      </c>
      <c r="P496" s="77" t="str">
        <f t="shared" si="68"/>
        <v/>
      </c>
      <c r="Q496" s="69" t="str">
        <f t="shared" si="71"/>
        <v/>
      </c>
    </row>
    <row r="497" spans="1:17" ht="15.3" x14ac:dyDescent="0.55000000000000004">
      <c r="A497" s="66">
        <v>448</v>
      </c>
      <c r="B497" s="59"/>
      <c r="C497" s="60"/>
      <c r="D497" s="60"/>
      <c r="E497" s="12" t="str" cm="1">
        <f t="array" ref="E497">_xlfn.XLOOKUP(1,($B$6:$B$17=C497)*($C$6:$C$17=D497),$D$6:$D$17,"",0)</f>
        <v/>
      </c>
      <c r="F497" s="60"/>
      <c r="G497" s="73"/>
      <c r="H497" s="13" t="str">
        <f t="shared" si="69"/>
        <v/>
      </c>
      <c r="I497" s="75" t="str">
        <f t="shared" si="62"/>
        <v/>
      </c>
      <c r="J497" s="13" t="str">
        <f t="shared" si="70"/>
        <v/>
      </c>
      <c r="K497" s="93" t="str">
        <f t="shared" si="63"/>
        <v/>
      </c>
      <c r="L497" s="92" t="str">
        <f t="shared" si="64"/>
        <v/>
      </c>
      <c r="M497" s="92" t="str">
        <f t="shared" si="65"/>
        <v/>
      </c>
      <c r="N497" s="92" t="str">
        <f t="shared" si="66"/>
        <v/>
      </c>
      <c r="O497" s="76" t="str">
        <f t="shared" si="67"/>
        <v/>
      </c>
      <c r="P497" s="77" t="str">
        <f t="shared" si="68"/>
        <v/>
      </c>
      <c r="Q497" s="69" t="str">
        <f t="shared" si="71"/>
        <v/>
      </c>
    </row>
    <row r="498" spans="1:17" ht="15.3" x14ac:dyDescent="0.55000000000000004">
      <c r="A498" s="66">
        <v>449</v>
      </c>
      <c r="B498" s="59"/>
      <c r="C498" s="60"/>
      <c r="D498" s="60"/>
      <c r="E498" s="12" t="str" cm="1">
        <f t="array" ref="E498">_xlfn.XLOOKUP(1,($B$6:$B$17=C498)*($C$6:$C$17=D498),$D$6:$D$17,"",0)</f>
        <v/>
      </c>
      <c r="F498" s="60"/>
      <c r="G498" s="73"/>
      <c r="H498" s="13" t="str">
        <f t="shared" si="69"/>
        <v/>
      </c>
      <c r="I498" s="75" t="str">
        <f t="shared" ref="I498:I561" si="72">IFERROR(H498*G498,"")</f>
        <v/>
      </c>
      <c r="J498" s="13" t="str">
        <f t="shared" si="70"/>
        <v/>
      </c>
      <c r="K498" s="93" t="str">
        <f t="shared" ref="K498:K561" si="73">IFERROR((IF($C$27&lt;0,0,F498/$C$36)),"")</f>
        <v/>
      </c>
      <c r="L498" s="92" t="str">
        <f t="shared" ref="L498:L561" si="74">IFERROR((K498*$C$27*(1-G498)),"")</f>
        <v/>
      </c>
      <c r="M498" s="92" t="str">
        <f t="shared" ref="M498:M561" si="75">IFERROR((K498*$C$27*G498),"")</f>
        <v/>
      </c>
      <c r="N498" s="92" t="str">
        <f t="shared" ref="N498:N561" si="76">IFERROR(L498+M498,"")</f>
        <v/>
      </c>
      <c r="O498" s="76" t="str">
        <f t="shared" ref="O498:O561" si="77">IFERROR(H498+L498,"")</f>
        <v/>
      </c>
      <c r="P498" s="77" t="str">
        <f t="shared" ref="P498:P561" si="78">IFERROR(I498+M498,"")</f>
        <v/>
      </c>
      <c r="Q498" s="69" t="str">
        <f t="shared" si="71"/>
        <v/>
      </c>
    </row>
    <row r="499" spans="1:17" ht="15.3" x14ac:dyDescent="0.55000000000000004">
      <c r="A499" s="66">
        <v>450</v>
      </c>
      <c r="B499" s="59"/>
      <c r="C499" s="60"/>
      <c r="D499" s="60"/>
      <c r="E499" s="12" t="str" cm="1">
        <f t="array" ref="E499">_xlfn.XLOOKUP(1,($B$6:$B$17=C499)*($C$6:$C$17=D499),$D$6:$D$17,"",0)</f>
        <v/>
      </c>
      <c r="F499" s="60"/>
      <c r="G499" s="73"/>
      <c r="H499" s="13" t="str">
        <f t="shared" ref="H499:H562" si="79">IFERROR(E499*F499,"")</f>
        <v/>
      </c>
      <c r="I499" s="75" t="str">
        <f t="shared" si="72"/>
        <v/>
      </c>
      <c r="J499" s="13" t="str">
        <f t="shared" ref="J499:J562" si="80">IFERROR(H499+I499,"")</f>
        <v/>
      </c>
      <c r="K499" s="93" t="str">
        <f t="shared" si="73"/>
        <v/>
      </c>
      <c r="L499" s="92" t="str">
        <f t="shared" si="74"/>
        <v/>
      </c>
      <c r="M499" s="92" t="str">
        <f t="shared" si="75"/>
        <v/>
      </c>
      <c r="N499" s="92" t="str">
        <f t="shared" si="76"/>
        <v/>
      </c>
      <c r="O499" s="76" t="str">
        <f t="shared" si="77"/>
        <v/>
      </c>
      <c r="P499" s="77" t="str">
        <f t="shared" si="78"/>
        <v/>
      </c>
      <c r="Q499" s="69" t="str">
        <f t="shared" ref="Q499:Q562" si="81">IFERROR(O499+P499,"")</f>
        <v/>
      </c>
    </row>
    <row r="500" spans="1:17" ht="15.3" x14ac:dyDescent="0.55000000000000004">
      <c r="A500" s="66">
        <v>451</v>
      </c>
      <c r="B500" s="59"/>
      <c r="C500" s="60"/>
      <c r="D500" s="60"/>
      <c r="E500" s="12" t="str" cm="1">
        <f t="array" ref="E500">_xlfn.XLOOKUP(1,($B$6:$B$17=C500)*($C$6:$C$17=D500),$D$6:$D$17,"",0)</f>
        <v/>
      </c>
      <c r="F500" s="60"/>
      <c r="G500" s="73"/>
      <c r="H500" s="13" t="str">
        <f t="shared" si="79"/>
        <v/>
      </c>
      <c r="I500" s="75" t="str">
        <f t="shared" si="72"/>
        <v/>
      </c>
      <c r="J500" s="13" t="str">
        <f t="shared" si="80"/>
        <v/>
      </c>
      <c r="K500" s="93" t="str">
        <f t="shared" si="73"/>
        <v/>
      </c>
      <c r="L500" s="92" t="str">
        <f t="shared" si="74"/>
        <v/>
      </c>
      <c r="M500" s="92" t="str">
        <f t="shared" si="75"/>
        <v/>
      </c>
      <c r="N500" s="92" t="str">
        <f t="shared" si="76"/>
        <v/>
      </c>
      <c r="O500" s="76" t="str">
        <f t="shared" si="77"/>
        <v/>
      </c>
      <c r="P500" s="77" t="str">
        <f t="shared" si="78"/>
        <v/>
      </c>
      <c r="Q500" s="69" t="str">
        <f t="shared" si="81"/>
        <v/>
      </c>
    </row>
    <row r="501" spans="1:17" ht="15.3" x14ac:dyDescent="0.55000000000000004">
      <c r="A501" s="66">
        <v>452</v>
      </c>
      <c r="B501" s="59"/>
      <c r="C501" s="60"/>
      <c r="D501" s="60"/>
      <c r="E501" s="12" t="str" cm="1">
        <f t="array" ref="E501">_xlfn.XLOOKUP(1,($B$6:$B$17=C501)*($C$6:$C$17=D501),$D$6:$D$17,"",0)</f>
        <v/>
      </c>
      <c r="F501" s="60"/>
      <c r="G501" s="73"/>
      <c r="H501" s="13" t="str">
        <f t="shared" si="79"/>
        <v/>
      </c>
      <c r="I501" s="75" t="str">
        <f t="shared" si="72"/>
        <v/>
      </c>
      <c r="J501" s="13" t="str">
        <f t="shared" si="80"/>
        <v/>
      </c>
      <c r="K501" s="93" t="str">
        <f t="shared" si="73"/>
        <v/>
      </c>
      <c r="L501" s="92" t="str">
        <f t="shared" si="74"/>
        <v/>
      </c>
      <c r="M501" s="92" t="str">
        <f t="shared" si="75"/>
        <v/>
      </c>
      <c r="N501" s="92" t="str">
        <f t="shared" si="76"/>
        <v/>
      </c>
      <c r="O501" s="76" t="str">
        <f t="shared" si="77"/>
        <v/>
      </c>
      <c r="P501" s="77" t="str">
        <f t="shared" si="78"/>
        <v/>
      </c>
      <c r="Q501" s="69" t="str">
        <f t="shared" si="81"/>
        <v/>
      </c>
    </row>
    <row r="502" spans="1:17" ht="15.3" x14ac:dyDescent="0.55000000000000004">
      <c r="A502" s="66">
        <v>453</v>
      </c>
      <c r="B502" s="59"/>
      <c r="C502" s="60"/>
      <c r="D502" s="60"/>
      <c r="E502" s="12" t="str" cm="1">
        <f t="array" ref="E502">_xlfn.XLOOKUP(1,($B$6:$B$17=C502)*($C$6:$C$17=D502),$D$6:$D$17,"",0)</f>
        <v/>
      </c>
      <c r="F502" s="60"/>
      <c r="G502" s="73"/>
      <c r="H502" s="13" t="str">
        <f t="shared" si="79"/>
        <v/>
      </c>
      <c r="I502" s="75" t="str">
        <f t="shared" si="72"/>
        <v/>
      </c>
      <c r="J502" s="13" t="str">
        <f t="shared" si="80"/>
        <v/>
      </c>
      <c r="K502" s="93" t="str">
        <f t="shared" si="73"/>
        <v/>
      </c>
      <c r="L502" s="92" t="str">
        <f t="shared" si="74"/>
        <v/>
      </c>
      <c r="M502" s="92" t="str">
        <f t="shared" si="75"/>
        <v/>
      </c>
      <c r="N502" s="92" t="str">
        <f t="shared" si="76"/>
        <v/>
      </c>
      <c r="O502" s="76" t="str">
        <f t="shared" si="77"/>
        <v/>
      </c>
      <c r="P502" s="77" t="str">
        <f t="shared" si="78"/>
        <v/>
      </c>
      <c r="Q502" s="69" t="str">
        <f t="shared" si="81"/>
        <v/>
      </c>
    </row>
    <row r="503" spans="1:17" ht="15.3" x14ac:dyDescent="0.55000000000000004">
      <c r="A503" s="66">
        <v>454</v>
      </c>
      <c r="B503" s="59"/>
      <c r="C503" s="60"/>
      <c r="D503" s="60"/>
      <c r="E503" s="12" t="str" cm="1">
        <f t="array" ref="E503">_xlfn.XLOOKUP(1,($B$6:$B$17=C503)*($C$6:$C$17=D503),$D$6:$D$17,"",0)</f>
        <v/>
      </c>
      <c r="F503" s="60"/>
      <c r="G503" s="73"/>
      <c r="H503" s="13" t="str">
        <f t="shared" si="79"/>
        <v/>
      </c>
      <c r="I503" s="75" t="str">
        <f t="shared" si="72"/>
        <v/>
      </c>
      <c r="J503" s="13" t="str">
        <f t="shared" si="80"/>
        <v/>
      </c>
      <c r="K503" s="93" t="str">
        <f t="shared" si="73"/>
        <v/>
      </c>
      <c r="L503" s="92" t="str">
        <f t="shared" si="74"/>
        <v/>
      </c>
      <c r="M503" s="92" t="str">
        <f t="shared" si="75"/>
        <v/>
      </c>
      <c r="N503" s="92" t="str">
        <f t="shared" si="76"/>
        <v/>
      </c>
      <c r="O503" s="76" t="str">
        <f t="shared" si="77"/>
        <v/>
      </c>
      <c r="P503" s="77" t="str">
        <f t="shared" si="78"/>
        <v/>
      </c>
      <c r="Q503" s="69" t="str">
        <f t="shared" si="81"/>
        <v/>
      </c>
    </row>
    <row r="504" spans="1:17" ht="15.3" x14ac:dyDescent="0.55000000000000004">
      <c r="A504" s="66">
        <v>455</v>
      </c>
      <c r="B504" s="59"/>
      <c r="C504" s="60"/>
      <c r="D504" s="60"/>
      <c r="E504" s="12" t="str" cm="1">
        <f t="array" ref="E504">_xlfn.XLOOKUP(1,($B$6:$B$17=C504)*($C$6:$C$17=D504),$D$6:$D$17,"",0)</f>
        <v/>
      </c>
      <c r="F504" s="60"/>
      <c r="G504" s="73"/>
      <c r="H504" s="13" t="str">
        <f t="shared" si="79"/>
        <v/>
      </c>
      <c r="I504" s="75" t="str">
        <f t="shared" si="72"/>
        <v/>
      </c>
      <c r="J504" s="13" t="str">
        <f t="shared" si="80"/>
        <v/>
      </c>
      <c r="K504" s="93" t="str">
        <f t="shared" si="73"/>
        <v/>
      </c>
      <c r="L504" s="92" t="str">
        <f t="shared" si="74"/>
        <v/>
      </c>
      <c r="M504" s="92" t="str">
        <f t="shared" si="75"/>
        <v/>
      </c>
      <c r="N504" s="92" t="str">
        <f t="shared" si="76"/>
        <v/>
      </c>
      <c r="O504" s="76" t="str">
        <f t="shared" si="77"/>
        <v/>
      </c>
      <c r="P504" s="77" t="str">
        <f t="shared" si="78"/>
        <v/>
      </c>
      <c r="Q504" s="69" t="str">
        <f t="shared" si="81"/>
        <v/>
      </c>
    </row>
    <row r="505" spans="1:17" ht="15.3" x14ac:dyDescent="0.55000000000000004">
      <c r="A505" s="66">
        <v>456</v>
      </c>
      <c r="B505" s="59"/>
      <c r="C505" s="60"/>
      <c r="D505" s="60"/>
      <c r="E505" s="12" t="str" cm="1">
        <f t="array" ref="E505">_xlfn.XLOOKUP(1,($B$6:$B$17=C505)*($C$6:$C$17=D505),$D$6:$D$17,"",0)</f>
        <v/>
      </c>
      <c r="F505" s="60"/>
      <c r="G505" s="73"/>
      <c r="H505" s="13" t="str">
        <f t="shared" si="79"/>
        <v/>
      </c>
      <c r="I505" s="75" t="str">
        <f t="shared" si="72"/>
        <v/>
      </c>
      <c r="J505" s="13" t="str">
        <f t="shared" si="80"/>
        <v/>
      </c>
      <c r="K505" s="93" t="str">
        <f t="shared" si="73"/>
        <v/>
      </c>
      <c r="L505" s="92" t="str">
        <f t="shared" si="74"/>
        <v/>
      </c>
      <c r="M505" s="92" t="str">
        <f t="shared" si="75"/>
        <v/>
      </c>
      <c r="N505" s="92" t="str">
        <f t="shared" si="76"/>
        <v/>
      </c>
      <c r="O505" s="76" t="str">
        <f t="shared" si="77"/>
        <v/>
      </c>
      <c r="P505" s="77" t="str">
        <f t="shared" si="78"/>
        <v/>
      </c>
      <c r="Q505" s="69" t="str">
        <f t="shared" si="81"/>
        <v/>
      </c>
    </row>
    <row r="506" spans="1:17" ht="15.3" x14ac:dyDescent="0.55000000000000004">
      <c r="A506" s="66">
        <v>457</v>
      </c>
      <c r="B506" s="59"/>
      <c r="C506" s="60"/>
      <c r="D506" s="60"/>
      <c r="E506" s="12" t="str" cm="1">
        <f t="array" ref="E506">_xlfn.XLOOKUP(1,($B$6:$B$17=C506)*($C$6:$C$17=D506),$D$6:$D$17,"",0)</f>
        <v/>
      </c>
      <c r="F506" s="60"/>
      <c r="G506" s="73"/>
      <c r="H506" s="13" t="str">
        <f t="shared" si="79"/>
        <v/>
      </c>
      <c r="I506" s="75" t="str">
        <f t="shared" si="72"/>
        <v/>
      </c>
      <c r="J506" s="13" t="str">
        <f t="shared" si="80"/>
        <v/>
      </c>
      <c r="K506" s="93" t="str">
        <f t="shared" si="73"/>
        <v/>
      </c>
      <c r="L506" s="92" t="str">
        <f t="shared" si="74"/>
        <v/>
      </c>
      <c r="M506" s="92" t="str">
        <f t="shared" si="75"/>
        <v/>
      </c>
      <c r="N506" s="92" t="str">
        <f t="shared" si="76"/>
        <v/>
      </c>
      <c r="O506" s="76" t="str">
        <f t="shared" si="77"/>
        <v/>
      </c>
      <c r="P506" s="77" t="str">
        <f t="shared" si="78"/>
        <v/>
      </c>
      <c r="Q506" s="69" t="str">
        <f t="shared" si="81"/>
        <v/>
      </c>
    </row>
    <row r="507" spans="1:17" ht="15.3" x14ac:dyDescent="0.55000000000000004">
      <c r="A507" s="66">
        <v>458</v>
      </c>
      <c r="B507" s="59"/>
      <c r="C507" s="60"/>
      <c r="D507" s="60"/>
      <c r="E507" s="12" t="str" cm="1">
        <f t="array" ref="E507">_xlfn.XLOOKUP(1,($B$6:$B$17=C507)*($C$6:$C$17=D507),$D$6:$D$17,"",0)</f>
        <v/>
      </c>
      <c r="F507" s="60"/>
      <c r="G507" s="73"/>
      <c r="H507" s="13" t="str">
        <f t="shared" si="79"/>
        <v/>
      </c>
      <c r="I507" s="75" t="str">
        <f t="shared" si="72"/>
        <v/>
      </c>
      <c r="J507" s="13" t="str">
        <f t="shared" si="80"/>
        <v/>
      </c>
      <c r="K507" s="93" t="str">
        <f t="shared" si="73"/>
        <v/>
      </c>
      <c r="L507" s="92" t="str">
        <f t="shared" si="74"/>
        <v/>
      </c>
      <c r="M507" s="92" t="str">
        <f t="shared" si="75"/>
        <v/>
      </c>
      <c r="N507" s="92" t="str">
        <f t="shared" si="76"/>
        <v/>
      </c>
      <c r="O507" s="76" t="str">
        <f t="shared" si="77"/>
        <v/>
      </c>
      <c r="P507" s="77" t="str">
        <f t="shared" si="78"/>
        <v/>
      </c>
      <c r="Q507" s="69" t="str">
        <f t="shared" si="81"/>
        <v/>
      </c>
    </row>
    <row r="508" spans="1:17" ht="15.3" x14ac:dyDescent="0.55000000000000004">
      <c r="A508" s="66">
        <v>459</v>
      </c>
      <c r="B508" s="59"/>
      <c r="C508" s="60"/>
      <c r="D508" s="60"/>
      <c r="E508" s="12" t="str" cm="1">
        <f t="array" ref="E508">_xlfn.XLOOKUP(1,($B$6:$B$17=C508)*($C$6:$C$17=D508),$D$6:$D$17,"",0)</f>
        <v/>
      </c>
      <c r="F508" s="60"/>
      <c r="G508" s="73"/>
      <c r="H508" s="13" t="str">
        <f t="shared" si="79"/>
        <v/>
      </c>
      <c r="I508" s="75" t="str">
        <f t="shared" si="72"/>
        <v/>
      </c>
      <c r="J508" s="13" t="str">
        <f t="shared" si="80"/>
        <v/>
      </c>
      <c r="K508" s="93" t="str">
        <f t="shared" si="73"/>
        <v/>
      </c>
      <c r="L508" s="92" t="str">
        <f t="shared" si="74"/>
        <v/>
      </c>
      <c r="M508" s="92" t="str">
        <f t="shared" si="75"/>
        <v/>
      </c>
      <c r="N508" s="92" t="str">
        <f t="shared" si="76"/>
        <v/>
      </c>
      <c r="O508" s="76" t="str">
        <f t="shared" si="77"/>
        <v/>
      </c>
      <c r="P508" s="77" t="str">
        <f t="shared" si="78"/>
        <v/>
      </c>
      <c r="Q508" s="69" t="str">
        <f t="shared" si="81"/>
        <v/>
      </c>
    </row>
    <row r="509" spans="1:17" ht="15.3" x14ac:dyDescent="0.55000000000000004">
      <c r="A509" s="66">
        <v>460</v>
      </c>
      <c r="B509" s="59"/>
      <c r="C509" s="60"/>
      <c r="D509" s="60"/>
      <c r="E509" s="12" t="str" cm="1">
        <f t="array" ref="E509">_xlfn.XLOOKUP(1,($B$6:$B$17=C509)*($C$6:$C$17=D509),$D$6:$D$17,"",0)</f>
        <v/>
      </c>
      <c r="F509" s="60"/>
      <c r="G509" s="73"/>
      <c r="H509" s="13" t="str">
        <f t="shared" si="79"/>
        <v/>
      </c>
      <c r="I509" s="75" t="str">
        <f t="shared" si="72"/>
        <v/>
      </c>
      <c r="J509" s="13" t="str">
        <f t="shared" si="80"/>
        <v/>
      </c>
      <c r="K509" s="93" t="str">
        <f t="shared" si="73"/>
        <v/>
      </c>
      <c r="L509" s="92" t="str">
        <f t="shared" si="74"/>
        <v/>
      </c>
      <c r="M509" s="92" t="str">
        <f t="shared" si="75"/>
        <v/>
      </c>
      <c r="N509" s="92" t="str">
        <f t="shared" si="76"/>
        <v/>
      </c>
      <c r="O509" s="76" t="str">
        <f t="shared" si="77"/>
        <v/>
      </c>
      <c r="P509" s="77" t="str">
        <f t="shared" si="78"/>
        <v/>
      </c>
      <c r="Q509" s="69" t="str">
        <f t="shared" si="81"/>
        <v/>
      </c>
    </row>
    <row r="510" spans="1:17" ht="15.3" x14ac:dyDescent="0.55000000000000004">
      <c r="A510" s="66">
        <v>461</v>
      </c>
      <c r="B510" s="59"/>
      <c r="C510" s="60"/>
      <c r="D510" s="60"/>
      <c r="E510" s="12" t="str" cm="1">
        <f t="array" ref="E510">_xlfn.XLOOKUP(1,($B$6:$B$17=C510)*($C$6:$C$17=D510),$D$6:$D$17,"",0)</f>
        <v/>
      </c>
      <c r="F510" s="60"/>
      <c r="G510" s="73"/>
      <c r="H510" s="13" t="str">
        <f t="shared" si="79"/>
        <v/>
      </c>
      <c r="I510" s="75" t="str">
        <f t="shared" si="72"/>
        <v/>
      </c>
      <c r="J510" s="13" t="str">
        <f t="shared" si="80"/>
        <v/>
      </c>
      <c r="K510" s="93" t="str">
        <f t="shared" si="73"/>
        <v/>
      </c>
      <c r="L510" s="92" t="str">
        <f t="shared" si="74"/>
        <v/>
      </c>
      <c r="M510" s="92" t="str">
        <f t="shared" si="75"/>
        <v/>
      </c>
      <c r="N510" s="92" t="str">
        <f t="shared" si="76"/>
        <v/>
      </c>
      <c r="O510" s="76" t="str">
        <f t="shared" si="77"/>
        <v/>
      </c>
      <c r="P510" s="77" t="str">
        <f t="shared" si="78"/>
        <v/>
      </c>
      <c r="Q510" s="69" t="str">
        <f t="shared" si="81"/>
        <v/>
      </c>
    </row>
    <row r="511" spans="1:17" ht="15.3" x14ac:dyDescent="0.55000000000000004">
      <c r="A511" s="66">
        <v>462</v>
      </c>
      <c r="B511" s="59"/>
      <c r="C511" s="60"/>
      <c r="D511" s="60"/>
      <c r="E511" s="12" t="str" cm="1">
        <f t="array" ref="E511">_xlfn.XLOOKUP(1,($B$6:$B$17=C511)*($C$6:$C$17=D511),$D$6:$D$17,"",0)</f>
        <v/>
      </c>
      <c r="F511" s="60"/>
      <c r="G511" s="73"/>
      <c r="H511" s="13" t="str">
        <f t="shared" si="79"/>
        <v/>
      </c>
      <c r="I511" s="75" t="str">
        <f t="shared" si="72"/>
        <v/>
      </c>
      <c r="J511" s="13" t="str">
        <f t="shared" si="80"/>
        <v/>
      </c>
      <c r="K511" s="93" t="str">
        <f t="shared" si="73"/>
        <v/>
      </c>
      <c r="L511" s="92" t="str">
        <f t="shared" si="74"/>
        <v/>
      </c>
      <c r="M511" s="92" t="str">
        <f t="shared" si="75"/>
        <v/>
      </c>
      <c r="N511" s="92" t="str">
        <f t="shared" si="76"/>
        <v/>
      </c>
      <c r="O511" s="76" t="str">
        <f t="shared" si="77"/>
        <v/>
      </c>
      <c r="P511" s="77" t="str">
        <f t="shared" si="78"/>
        <v/>
      </c>
      <c r="Q511" s="69" t="str">
        <f t="shared" si="81"/>
        <v/>
      </c>
    </row>
    <row r="512" spans="1:17" ht="15.3" x14ac:dyDescent="0.55000000000000004">
      <c r="A512" s="66">
        <v>463</v>
      </c>
      <c r="B512" s="59"/>
      <c r="C512" s="60"/>
      <c r="D512" s="60"/>
      <c r="E512" s="12" t="str" cm="1">
        <f t="array" ref="E512">_xlfn.XLOOKUP(1,($B$6:$B$17=C512)*($C$6:$C$17=D512),$D$6:$D$17,"",0)</f>
        <v/>
      </c>
      <c r="F512" s="60"/>
      <c r="G512" s="73"/>
      <c r="H512" s="13" t="str">
        <f t="shared" si="79"/>
        <v/>
      </c>
      <c r="I512" s="75" t="str">
        <f t="shared" si="72"/>
        <v/>
      </c>
      <c r="J512" s="13" t="str">
        <f t="shared" si="80"/>
        <v/>
      </c>
      <c r="K512" s="93" t="str">
        <f t="shared" si="73"/>
        <v/>
      </c>
      <c r="L512" s="92" t="str">
        <f t="shared" si="74"/>
        <v/>
      </c>
      <c r="M512" s="92" t="str">
        <f t="shared" si="75"/>
        <v/>
      </c>
      <c r="N512" s="92" t="str">
        <f t="shared" si="76"/>
        <v/>
      </c>
      <c r="O512" s="76" t="str">
        <f t="shared" si="77"/>
        <v/>
      </c>
      <c r="P512" s="77" t="str">
        <f t="shared" si="78"/>
        <v/>
      </c>
      <c r="Q512" s="69" t="str">
        <f t="shared" si="81"/>
        <v/>
      </c>
    </row>
    <row r="513" spans="1:17" ht="15.3" x14ac:dyDescent="0.55000000000000004">
      <c r="A513" s="66">
        <v>464</v>
      </c>
      <c r="B513" s="59"/>
      <c r="C513" s="60"/>
      <c r="D513" s="60"/>
      <c r="E513" s="12" t="str" cm="1">
        <f t="array" ref="E513">_xlfn.XLOOKUP(1,($B$6:$B$17=C513)*($C$6:$C$17=D513),$D$6:$D$17,"",0)</f>
        <v/>
      </c>
      <c r="F513" s="60"/>
      <c r="G513" s="73"/>
      <c r="H513" s="13" t="str">
        <f t="shared" si="79"/>
        <v/>
      </c>
      <c r="I513" s="75" t="str">
        <f t="shared" si="72"/>
        <v/>
      </c>
      <c r="J513" s="13" t="str">
        <f t="shared" si="80"/>
        <v/>
      </c>
      <c r="K513" s="93" t="str">
        <f t="shared" si="73"/>
        <v/>
      </c>
      <c r="L513" s="92" t="str">
        <f t="shared" si="74"/>
        <v/>
      </c>
      <c r="M513" s="92" t="str">
        <f t="shared" si="75"/>
        <v/>
      </c>
      <c r="N513" s="92" t="str">
        <f t="shared" si="76"/>
        <v/>
      </c>
      <c r="O513" s="76" t="str">
        <f t="shared" si="77"/>
        <v/>
      </c>
      <c r="P513" s="77" t="str">
        <f t="shared" si="78"/>
        <v/>
      </c>
      <c r="Q513" s="69" t="str">
        <f t="shared" si="81"/>
        <v/>
      </c>
    </row>
    <row r="514" spans="1:17" ht="15.3" x14ac:dyDescent="0.55000000000000004">
      <c r="A514" s="66">
        <v>465</v>
      </c>
      <c r="B514" s="59"/>
      <c r="C514" s="60"/>
      <c r="D514" s="60"/>
      <c r="E514" s="12" t="str" cm="1">
        <f t="array" ref="E514">_xlfn.XLOOKUP(1,($B$6:$B$17=C514)*($C$6:$C$17=D514),$D$6:$D$17,"",0)</f>
        <v/>
      </c>
      <c r="F514" s="60"/>
      <c r="G514" s="73"/>
      <c r="H514" s="13" t="str">
        <f t="shared" si="79"/>
        <v/>
      </c>
      <c r="I514" s="75" t="str">
        <f t="shared" si="72"/>
        <v/>
      </c>
      <c r="J514" s="13" t="str">
        <f t="shared" si="80"/>
        <v/>
      </c>
      <c r="K514" s="93" t="str">
        <f t="shared" si="73"/>
        <v/>
      </c>
      <c r="L514" s="92" t="str">
        <f t="shared" si="74"/>
        <v/>
      </c>
      <c r="M514" s="92" t="str">
        <f t="shared" si="75"/>
        <v/>
      </c>
      <c r="N514" s="92" t="str">
        <f t="shared" si="76"/>
        <v/>
      </c>
      <c r="O514" s="76" t="str">
        <f t="shared" si="77"/>
        <v/>
      </c>
      <c r="P514" s="77" t="str">
        <f t="shared" si="78"/>
        <v/>
      </c>
      <c r="Q514" s="69" t="str">
        <f t="shared" si="81"/>
        <v/>
      </c>
    </row>
    <row r="515" spans="1:17" ht="15.3" x14ac:dyDescent="0.55000000000000004">
      <c r="A515" s="66">
        <v>466</v>
      </c>
      <c r="B515" s="59"/>
      <c r="C515" s="60"/>
      <c r="D515" s="60"/>
      <c r="E515" s="12" t="str" cm="1">
        <f t="array" ref="E515">_xlfn.XLOOKUP(1,($B$6:$B$17=C515)*($C$6:$C$17=D515),$D$6:$D$17,"",0)</f>
        <v/>
      </c>
      <c r="F515" s="60"/>
      <c r="G515" s="73"/>
      <c r="H515" s="13" t="str">
        <f t="shared" si="79"/>
        <v/>
      </c>
      <c r="I515" s="75" t="str">
        <f t="shared" si="72"/>
        <v/>
      </c>
      <c r="J515" s="13" t="str">
        <f t="shared" si="80"/>
        <v/>
      </c>
      <c r="K515" s="93" t="str">
        <f t="shared" si="73"/>
        <v/>
      </c>
      <c r="L515" s="92" t="str">
        <f t="shared" si="74"/>
        <v/>
      </c>
      <c r="M515" s="92" t="str">
        <f t="shared" si="75"/>
        <v/>
      </c>
      <c r="N515" s="92" t="str">
        <f t="shared" si="76"/>
        <v/>
      </c>
      <c r="O515" s="76" t="str">
        <f t="shared" si="77"/>
        <v/>
      </c>
      <c r="P515" s="77" t="str">
        <f t="shared" si="78"/>
        <v/>
      </c>
      <c r="Q515" s="69" t="str">
        <f t="shared" si="81"/>
        <v/>
      </c>
    </row>
    <row r="516" spans="1:17" ht="15.3" x14ac:dyDescent="0.55000000000000004">
      <c r="A516" s="66">
        <v>467</v>
      </c>
      <c r="B516" s="59"/>
      <c r="C516" s="60"/>
      <c r="D516" s="60"/>
      <c r="E516" s="12" t="str" cm="1">
        <f t="array" ref="E516">_xlfn.XLOOKUP(1,($B$6:$B$17=C516)*($C$6:$C$17=D516),$D$6:$D$17,"",0)</f>
        <v/>
      </c>
      <c r="F516" s="60"/>
      <c r="G516" s="73"/>
      <c r="H516" s="13" t="str">
        <f t="shared" si="79"/>
        <v/>
      </c>
      <c r="I516" s="75" t="str">
        <f t="shared" si="72"/>
        <v/>
      </c>
      <c r="J516" s="13" t="str">
        <f t="shared" si="80"/>
        <v/>
      </c>
      <c r="K516" s="93" t="str">
        <f t="shared" si="73"/>
        <v/>
      </c>
      <c r="L516" s="92" t="str">
        <f t="shared" si="74"/>
        <v/>
      </c>
      <c r="M516" s="92" t="str">
        <f t="shared" si="75"/>
        <v/>
      </c>
      <c r="N516" s="92" t="str">
        <f t="shared" si="76"/>
        <v/>
      </c>
      <c r="O516" s="76" t="str">
        <f t="shared" si="77"/>
        <v/>
      </c>
      <c r="P516" s="77" t="str">
        <f t="shared" si="78"/>
        <v/>
      </c>
      <c r="Q516" s="69" t="str">
        <f t="shared" si="81"/>
        <v/>
      </c>
    </row>
    <row r="517" spans="1:17" ht="15.3" x14ac:dyDescent="0.55000000000000004">
      <c r="A517" s="66">
        <v>468</v>
      </c>
      <c r="B517" s="59"/>
      <c r="C517" s="60"/>
      <c r="D517" s="60"/>
      <c r="E517" s="12" t="str" cm="1">
        <f t="array" ref="E517">_xlfn.XLOOKUP(1,($B$6:$B$17=C517)*($C$6:$C$17=D517),$D$6:$D$17,"",0)</f>
        <v/>
      </c>
      <c r="F517" s="60"/>
      <c r="G517" s="73"/>
      <c r="H517" s="13" t="str">
        <f t="shared" si="79"/>
        <v/>
      </c>
      <c r="I517" s="75" t="str">
        <f t="shared" si="72"/>
        <v/>
      </c>
      <c r="J517" s="13" t="str">
        <f t="shared" si="80"/>
        <v/>
      </c>
      <c r="K517" s="93" t="str">
        <f t="shared" si="73"/>
        <v/>
      </c>
      <c r="L517" s="92" t="str">
        <f t="shared" si="74"/>
        <v/>
      </c>
      <c r="M517" s="92" t="str">
        <f t="shared" si="75"/>
        <v/>
      </c>
      <c r="N517" s="92" t="str">
        <f t="shared" si="76"/>
        <v/>
      </c>
      <c r="O517" s="76" t="str">
        <f t="shared" si="77"/>
        <v/>
      </c>
      <c r="P517" s="77" t="str">
        <f t="shared" si="78"/>
        <v/>
      </c>
      <c r="Q517" s="69" t="str">
        <f t="shared" si="81"/>
        <v/>
      </c>
    </row>
    <row r="518" spans="1:17" ht="15.3" x14ac:dyDescent="0.55000000000000004">
      <c r="A518" s="66">
        <v>469</v>
      </c>
      <c r="B518" s="59"/>
      <c r="C518" s="60"/>
      <c r="D518" s="60"/>
      <c r="E518" s="12" t="str" cm="1">
        <f t="array" ref="E518">_xlfn.XLOOKUP(1,($B$6:$B$17=C518)*($C$6:$C$17=D518),$D$6:$D$17,"",0)</f>
        <v/>
      </c>
      <c r="F518" s="60"/>
      <c r="G518" s="73"/>
      <c r="H518" s="13" t="str">
        <f t="shared" si="79"/>
        <v/>
      </c>
      <c r="I518" s="75" t="str">
        <f t="shared" si="72"/>
        <v/>
      </c>
      <c r="J518" s="13" t="str">
        <f t="shared" si="80"/>
        <v/>
      </c>
      <c r="K518" s="93" t="str">
        <f t="shared" si="73"/>
        <v/>
      </c>
      <c r="L518" s="92" t="str">
        <f t="shared" si="74"/>
        <v/>
      </c>
      <c r="M518" s="92" t="str">
        <f t="shared" si="75"/>
        <v/>
      </c>
      <c r="N518" s="92" t="str">
        <f t="shared" si="76"/>
        <v/>
      </c>
      <c r="O518" s="76" t="str">
        <f t="shared" si="77"/>
        <v/>
      </c>
      <c r="P518" s="77" t="str">
        <f t="shared" si="78"/>
        <v/>
      </c>
      <c r="Q518" s="69" t="str">
        <f t="shared" si="81"/>
        <v/>
      </c>
    </row>
    <row r="519" spans="1:17" ht="15.3" x14ac:dyDescent="0.55000000000000004">
      <c r="A519" s="66">
        <v>470</v>
      </c>
      <c r="B519" s="59"/>
      <c r="C519" s="60"/>
      <c r="D519" s="60"/>
      <c r="E519" s="12" t="str" cm="1">
        <f t="array" ref="E519">_xlfn.XLOOKUP(1,($B$6:$B$17=C519)*($C$6:$C$17=D519),$D$6:$D$17,"",0)</f>
        <v/>
      </c>
      <c r="F519" s="60"/>
      <c r="G519" s="73"/>
      <c r="H519" s="13" t="str">
        <f t="shared" si="79"/>
        <v/>
      </c>
      <c r="I519" s="75" t="str">
        <f t="shared" si="72"/>
        <v/>
      </c>
      <c r="J519" s="13" t="str">
        <f t="shared" si="80"/>
        <v/>
      </c>
      <c r="K519" s="93" t="str">
        <f t="shared" si="73"/>
        <v/>
      </c>
      <c r="L519" s="92" t="str">
        <f t="shared" si="74"/>
        <v/>
      </c>
      <c r="M519" s="92" t="str">
        <f t="shared" si="75"/>
        <v/>
      </c>
      <c r="N519" s="92" t="str">
        <f t="shared" si="76"/>
        <v/>
      </c>
      <c r="O519" s="76" t="str">
        <f t="shared" si="77"/>
        <v/>
      </c>
      <c r="P519" s="77" t="str">
        <f t="shared" si="78"/>
        <v/>
      </c>
      <c r="Q519" s="69" t="str">
        <f t="shared" si="81"/>
        <v/>
      </c>
    </row>
    <row r="520" spans="1:17" ht="15.3" x14ac:dyDescent="0.55000000000000004">
      <c r="A520" s="66">
        <v>471</v>
      </c>
      <c r="B520" s="59"/>
      <c r="C520" s="60"/>
      <c r="D520" s="60"/>
      <c r="E520" s="12" t="str" cm="1">
        <f t="array" ref="E520">_xlfn.XLOOKUP(1,($B$6:$B$17=C520)*($C$6:$C$17=D520),$D$6:$D$17,"",0)</f>
        <v/>
      </c>
      <c r="F520" s="60"/>
      <c r="G520" s="73"/>
      <c r="H520" s="13" t="str">
        <f t="shared" si="79"/>
        <v/>
      </c>
      <c r="I520" s="75" t="str">
        <f t="shared" si="72"/>
        <v/>
      </c>
      <c r="J520" s="13" t="str">
        <f t="shared" si="80"/>
        <v/>
      </c>
      <c r="K520" s="93" t="str">
        <f t="shared" si="73"/>
        <v/>
      </c>
      <c r="L520" s="92" t="str">
        <f t="shared" si="74"/>
        <v/>
      </c>
      <c r="M520" s="92" t="str">
        <f t="shared" si="75"/>
        <v/>
      </c>
      <c r="N520" s="92" t="str">
        <f t="shared" si="76"/>
        <v/>
      </c>
      <c r="O520" s="76" t="str">
        <f t="shared" si="77"/>
        <v/>
      </c>
      <c r="P520" s="77" t="str">
        <f t="shared" si="78"/>
        <v/>
      </c>
      <c r="Q520" s="69" t="str">
        <f t="shared" si="81"/>
        <v/>
      </c>
    </row>
    <row r="521" spans="1:17" ht="15.3" x14ac:dyDescent="0.55000000000000004">
      <c r="A521" s="66">
        <v>472</v>
      </c>
      <c r="B521" s="59"/>
      <c r="C521" s="60"/>
      <c r="D521" s="60"/>
      <c r="E521" s="12" t="str" cm="1">
        <f t="array" ref="E521">_xlfn.XLOOKUP(1,($B$6:$B$17=C521)*($C$6:$C$17=D521),$D$6:$D$17,"",0)</f>
        <v/>
      </c>
      <c r="F521" s="60"/>
      <c r="G521" s="73"/>
      <c r="H521" s="13" t="str">
        <f t="shared" si="79"/>
        <v/>
      </c>
      <c r="I521" s="75" t="str">
        <f t="shared" si="72"/>
        <v/>
      </c>
      <c r="J521" s="13" t="str">
        <f t="shared" si="80"/>
        <v/>
      </c>
      <c r="K521" s="93" t="str">
        <f t="shared" si="73"/>
        <v/>
      </c>
      <c r="L521" s="92" t="str">
        <f t="shared" si="74"/>
        <v/>
      </c>
      <c r="M521" s="92" t="str">
        <f t="shared" si="75"/>
        <v/>
      </c>
      <c r="N521" s="92" t="str">
        <f t="shared" si="76"/>
        <v/>
      </c>
      <c r="O521" s="76" t="str">
        <f t="shared" si="77"/>
        <v/>
      </c>
      <c r="P521" s="77" t="str">
        <f t="shared" si="78"/>
        <v/>
      </c>
      <c r="Q521" s="69" t="str">
        <f t="shared" si="81"/>
        <v/>
      </c>
    </row>
    <row r="522" spans="1:17" ht="15.3" x14ac:dyDescent="0.55000000000000004">
      <c r="A522" s="66">
        <v>473</v>
      </c>
      <c r="B522" s="59"/>
      <c r="C522" s="60"/>
      <c r="D522" s="60"/>
      <c r="E522" s="12" t="str" cm="1">
        <f t="array" ref="E522">_xlfn.XLOOKUP(1,($B$6:$B$17=C522)*($C$6:$C$17=D522),$D$6:$D$17,"",0)</f>
        <v/>
      </c>
      <c r="F522" s="60"/>
      <c r="G522" s="73"/>
      <c r="H522" s="13" t="str">
        <f t="shared" si="79"/>
        <v/>
      </c>
      <c r="I522" s="75" t="str">
        <f t="shared" si="72"/>
        <v/>
      </c>
      <c r="J522" s="13" t="str">
        <f t="shared" si="80"/>
        <v/>
      </c>
      <c r="K522" s="93" t="str">
        <f t="shared" si="73"/>
        <v/>
      </c>
      <c r="L522" s="92" t="str">
        <f t="shared" si="74"/>
        <v/>
      </c>
      <c r="M522" s="92" t="str">
        <f t="shared" si="75"/>
        <v/>
      </c>
      <c r="N522" s="92" t="str">
        <f t="shared" si="76"/>
        <v/>
      </c>
      <c r="O522" s="76" t="str">
        <f t="shared" si="77"/>
        <v/>
      </c>
      <c r="P522" s="77" t="str">
        <f t="shared" si="78"/>
        <v/>
      </c>
      <c r="Q522" s="69" t="str">
        <f t="shared" si="81"/>
        <v/>
      </c>
    </row>
    <row r="523" spans="1:17" ht="15.3" x14ac:dyDescent="0.55000000000000004">
      <c r="A523" s="66">
        <v>474</v>
      </c>
      <c r="B523" s="59"/>
      <c r="C523" s="60"/>
      <c r="D523" s="60"/>
      <c r="E523" s="12" t="str" cm="1">
        <f t="array" ref="E523">_xlfn.XLOOKUP(1,($B$6:$B$17=C523)*($C$6:$C$17=D523),$D$6:$D$17,"",0)</f>
        <v/>
      </c>
      <c r="F523" s="60"/>
      <c r="G523" s="73"/>
      <c r="H523" s="13" t="str">
        <f t="shared" si="79"/>
        <v/>
      </c>
      <c r="I523" s="75" t="str">
        <f t="shared" si="72"/>
        <v/>
      </c>
      <c r="J523" s="13" t="str">
        <f t="shared" si="80"/>
        <v/>
      </c>
      <c r="K523" s="93" t="str">
        <f t="shared" si="73"/>
        <v/>
      </c>
      <c r="L523" s="92" t="str">
        <f t="shared" si="74"/>
        <v/>
      </c>
      <c r="M523" s="92" t="str">
        <f t="shared" si="75"/>
        <v/>
      </c>
      <c r="N523" s="92" t="str">
        <f t="shared" si="76"/>
        <v/>
      </c>
      <c r="O523" s="76" t="str">
        <f t="shared" si="77"/>
        <v/>
      </c>
      <c r="P523" s="77" t="str">
        <f t="shared" si="78"/>
        <v/>
      </c>
      <c r="Q523" s="69" t="str">
        <f t="shared" si="81"/>
        <v/>
      </c>
    </row>
    <row r="524" spans="1:17" ht="15.3" x14ac:dyDescent="0.55000000000000004">
      <c r="A524" s="66">
        <v>475</v>
      </c>
      <c r="B524" s="59"/>
      <c r="C524" s="60"/>
      <c r="D524" s="60"/>
      <c r="E524" s="12" t="str" cm="1">
        <f t="array" ref="E524">_xlfn.XLOOKUP(1,($B$6:$B$17=C524)*($C$6:$C$17=D524),$D$6:$D$17,"",0)</f>
        <v/>
      </c>
      <c r="F524" s="60"/>
      <c r="G524" s="73"/>
      <c r="H524" s="13" t="str">
        <f t="shared" si="79"/>
        <v/>
      </c>
      <c r="I524" s="75" t="str">
        <f t="shared" si="72"/>
        <v/>
      </c>
      <c r="J524" s="13" t="str">
        <f t="shared" si="80"/>
        <v/>
      </c>
      <c r="K524" s="93" t="str">
        <f t="shared" si="73"/>
        <v/>
      </c>
      <c r="L524" s="92" t="str">
        <f t="shared" si="74"/>
        <v/>
      </c>
      <c r="M524" s="92" t="str">
        <f t="shared" si="75"/>
        <v/>
      </c>
      <c r="N524" s="92" t="str">
        <f t="shared" si="76"/>
        <v/>
      </c>
      <c r="O524" s="76" t="str">
        <f t="shared" si="77"/>
        <v/>
      </c>
      <c r="P524" s="77" t="str">
        <f t="shared" si="78"/>
        <v/>
      </c>
      <c r="Q524" s="69" t="str">
        <f t="shared" si="81"/>
        <v/>
      </c>
    </row>
    <row r="525" spans="1:17" ht="15.3" x14ac:dyDescent="0.55000000000000004">
      <c r="A525" s="66">
        <v>476</v>
      </c>
      <c r="B525" s="59"/>
      <c r="C525" s="60"/>
      <c r="D525" s="60"/>
      <c r="E525" s="12" t="str" cm="1">
        <f t="array" ref="E525">_xlfn.XLOOKUP(1,($B$6:$B$17=C525)*($C$6:$C$17=D525),$D$6:$D$17,"",0)</f>
        <v/>
      </c>
      <c r="F525" s="60"/>
      <c r="G525" s="73"/>
      <c r="H525" s="13" t="str">
        <f t="shared" si="79"/>
        <v/>
      </c>
      <c r="I525" s="75" t="str">
        <f t="shared" si="72"/>
        <v/>
      </c>
      <c r="J525" s="13" t="str">
        <f t="shared" si="80"/>
        <v/>
      </c>
      <c r="K525" s="93" t="str">
        <f t="shared" si="73"/>
        <v/>
      </c>
      <c r="L525" s="92" t="str">
        <f t="shared" si="74"/>
        <v/>
      </c>
      <c r="M525" s="92" t="str">
        <f t="shared" si="75"/>
        <v/>
      </c>
      <c r="N525" s="92" t="str">
        <f t="shared" si="76"/>
        <v/>
      </c>
      <c r="O525" s="76" t="str">
        <f t="shared" si="77"/>
        <v/>
      </c>
      <c r="P525" s="77" t="str">
        <f t="shared" si="78"/>
        <v/>
      </c>
      <c r="Q525" s="69" t="str">
        <f t="shared" si="81"/>
        <v/>
      </c>
    </row>
    <row r="526" spans="1:17" ht="15.3" x14ac:dyDescent="0.55000000000000004">
      <c r="A526" s="66">
        <v>477</v>
      </c>
      <c r="B526" s="59"/>
      <c r="C526" s="60"/>
      <c r="D526" s="60"/>
      <c r="E526" s="12" t="str" cm="1">
        <f t="array" ref="E526">_xlfn.XLOOKUP(1,($B$6:$B$17=C526)*($C$6:$C$17=D526),$D$6:$D$17,"",0)</f>
        <v/>
      </c>
      <c r="F526" s="60"/>
      <c r="G526" s="73"/>
      <c r="H526" s="13" t="str">
        <f t="shared" si="79"/>
        <v/>
      </c>
      <c r="I526" s="75" t="str">
        <f t="shared" si="72"/>
        <v/>
      </c>
      <c r="J526" s="13" t="str">
        <f t="shared" si="80"/>
        <v/>
      </c>
      <c r="K526" s="93" t="str">
        <f t="shared" si="73"/>
        <v/>
      </c>
      <c r="L526" s="92" t="str">
        <f t="shared" si="74"/>
        <v/>
      </c>
      <c r="M526" s="92" t="str">
        <f t="shared" si="75"/>
        <v/>
      </c>
      <c r="N526" s="92" t="str">
        <f t="shared" si="76"/>
        <v/>
      </c>
      <c r="O526" s="76" t="str">
        <f t="shared" si="77"/>
        <v/>
      </c>
      <c r="P526" s="77" t="str">
        <f t="shared" si="78"/>
        <v/>
      </c>
      <c r="Q526" s="69" t="str">
        <f t="shared" si="81"/>
        <v/>
      </c>
    </row>
    <row r="527" spans="1:17" ht="15.3" x14ac:dyDescent="0.55000000000000004">
      <c r="A527" s="66">
        <v>478</v>
      </c>
      <c r="B527" s="59"/>
      <c r="C527" s="60"/>
      <c r="D527" s="60"/>
      <c r="E527" s="12" t="str" cm="1">
        <f t="array" ref="E527">_xlfn.XLOOKUP(1,($B$6:$B$17=C527)*($C$6:$C$17=D527),$D$6:$D$17,"",0)</f>
        <v/>
      </c>
      <c r="F527" s="60"/>
      <c r="G527" s="73"/>
      <c r="H527" s="13" t="str">
        <f t="shared" si="79"/>
        <v/>
      </c>
      <c r="I527" s="75" t="str">
        <f t="shared" si="72"/>
        <v/>
      </c>
      <c r="J527" s="13" t="str">
        <f t="shared" si="80"/>
        <v/>
      </c>
      <c r="K527" s="93" t="str">
        <f t="shared" si="73"/>
        <v/>
      </c>
      <c r="L527" s="92" t="str">
        <f t="shared" si="74"/>
        <v/>
      </c>
      <c r="M527" s="92" t="str">
        <f t="shared" si="75"/>
        <v/>
      </c>
      <c r="N527" s="92" t="str">
        <f t="shared" si="76"/>
        <v/>
      </c>
      <c r="O527" s="76" t="str">
        <f t="shared" si="77"/>
        <v/>
      </c>
      <c r="P527" s="77" t="str">
        <f t="shared" si="78"/>
        <v/>
      </c>
      <c r="Q527" s="69" t="str">
        <f t="shared" si="81"/>
        <v/>
      </c>
    </row>
    <row r="528" spans="1:17" ht="15.3" x14ac:dyDescent="0.55000000000000004">
      <c r="A528" s="66">
        <v>479</v>
      </c>
      <c r="B528" s="59"/>
      <c r="C528" s="60"/>
      <c r="D528" s="60"/>
      <c r="E528" s="12" t="str" cm="1">
        <f t="array" ref="E528">_xlfn.XLOOKUP(1,($B$6:$B$17=C528)*($C$6:$C$17=D528),$D$6:$D$17,"",0)</f>
        <v/>
      </c>
      <c r="F528" s="60"/>
      <c r="G528" s="73"/>
      <c r="H528" s="13" t="str">
        <f t="shared" si="79"/>
        <v/>
      </c>
      <c r="I528" s="75" t="str">
        <f t="shared" si="72"/>
        <v/>
      </c>
      <c r="J528" s="13" t="str">
        <f t="shared" si="80"/>
        <v/>
      </c>
      <c r="K528" s="93" t="str">
        <f t="shared" si="73"/>
        <v/>
      </c>
      <c r="L528" s="92" t="str">
        <f t="shared" si="74"/>
        <v/>
      </c>
      <c r="M528" s="92" t="str">
        <f t="shared" si="75"/>
        <v/>
      </c>
      <c r="N528" s="92" t="str">
        <f t="shared" si="76"/>
        <v/>
      </c>
      <c r="O528" s="76" t="str">
        <f t="shared" si="77"/>
        <v/>
      </c>
      <c r="P528" s="77" t="str">
        <f t="shared" si="78"/>
        <v/>
      </c>
      <c r="Q528" s="69" t="str">
        <f t="shared" si="81"/>
        <v/>
      </c>
    </row>
    <row r="529" spans="1:17" ht="15.3" x14ac:dyDescent="0.55000000000000004">
      <c r="A529" s="66">
        <v>480</v>
      </c>
      <c r="B529" s="59"/>
      <c r="C529" s="60"/>
      <c r="D529" s="60"/>
      <c r="E529" s="12" t="str" cm="1">
        <f t="array" ref="E529">_xlfn.XLOOKUP(1,($B$6:$B$17=C529)*($C$6:$C$17=D529),$D$6:$D$17,"",0)</f>
        <v/>
      </c>
      <c r="F529" s="60"/>
      <c r="G529" s="73"/>
      <c r="H529" s="13" t="str">
        <f t="shared" si="79"/>
        <v/>
      </c>
      <c r="I529" s="75" t="str">
        <f t="shared" si="72"/>
        <v/>
      </c>
      <c r="J529" s="13" t="str">
        <f t="shared" si="80"/>
        <v/>
      </c>
      <c r="K529" s="93" t="str">
        <f t="shared" si="73"/>
        <v/>
      </c>
      <c r="L529" s="92" t="str">
        <f t="shared" si="74"/>
        <v/>
      </c>
      <c r="M529" s="92" t="str">
        <f t="shared" si="75"/>
        <v/>
      </c>
      <c r="N529" s="92" t="str">
        <f t="shared" si="76"/>
        <v/>
      </c>
      <c r="O529" s="76" t="str">
        <f t="shared" si="77"/>
        <v/>
      </c>
      <c r="P529" s="77" t="str">
        <f t="shared" si="78"/>
        <v/>
      </c>
      <c r="Q529" s="69" t="str">
        <f t="shared" si="81"/>
        <v/>
      </c>
    </row>
    <row r="530" spans="1:17" ht="15.3" x14ac:dyDescent="0.55000000000000004">
      <c r="A530" s="66">
        <v>481</v>
      </c>
      <c r="B530" s="59"/>
      <c r="C530" s="60"/>
      <c r="D530" s="60"/>
      <c r="E530" s="12" t="str" cm="1">
        <f t="array" ref="E530">_xlfn.XLOOKUP(1,($B$6:$B$17=C530)*($C$6:$C$17=D530),$D$6:$D$17,"",0)</f>
        <v/>
      </c>
      <c r="F530" s="60"/>
      <c r="G530" s="73"/>
      <c r="H530" s="13" t="str">
        <f t="shared" si="79"/>
        <v/>
      </c>
      <c r="I530" s="75" t="str">
        <f t="shared" si="72"/>
        <v/>
      </c>
      <c r="J530" s="13" t="str">
        <f t="shared" si="80"/>
        <v/>
      </c>
      <c r="K530" s="93" t="str">
        <f t="shared" si="73"/>
        <v/>
      </c>
      <c r="L530" s="92" t="str">
        <f t="shared" si="74"/>
        <v/>
      </c>
      <c r="M530" s="92" t="str">
        <f t="shared" si="75"/>
        <v/>
      </c>
      <c r="N530" s="92" t="str">
        <f t="shared" si="76"/>
        <v/>
      </c>
      <c r="O530" s="76" t="str">
        <f t="shared" si="77"/>
        <v/>
      </c>
      <c r="P530" s="77" t="str">
        <f t="shared" si="78"/>
        <v/>
      </c>
      <c r="Q530" s="69" t="str">
        <f t="shared" si="81"/>
        <v/>
      </c>
    </row>
    <row r="531" spans="1:17" ht="15.3" x14ac:dyDescent="0.55000000000000004">
      <c r="A531" s="66">
        <v>482</v>
      </c>
      <c r="B531" s="59"/>
      <c r="C531" s="60"/>
      <c r="D531" s="60"/>
      <c r="E531" s="12" t="str" cm="1">
        <f t="array" ref="E531">_xlfn.XLOOKUP(1,($B$6:$B$17=C531)*($C$6:$C$17=D531),$D$6:$D$17,"",0)</f>
        <v/>
      </c>
      <c r="F531" s="60"/>
      <c r="G531" s="73"/>
      <c r="H531" s="13" t="str">
        <f t="shared" si="79"/>
        <v/>
      </c>
      <c r="I531" s="75" t="str">
        <f t="shared" si="72"/>
        <v/>
      </c>
      <c r="J531" s="13" t="str">
        <f t="shared" si="80"/>
        <v/>
      </c>
      <c r="K531" s="93" t="str">
        <f t="shared" si="73"/>
        <v/>
      </c>
      <c r="L531" s="92" t="str">
        <f t="shared" si="74"/>
        <v/>
      </c>
      <c r="M531" s="92" t="str">
        <f t="shared" si="75"/>
        <v/>
      </c>
      <c r="N531" s="92" t="str">
        <f t="shared" si="76"/>
        <v/>
      </c>
      <c r="O531" s="76" t="str">
        <f t="shared" si="77"/>
        <v/>
      </c>
      <c r="P531" s="77" t="str">
        <f t="shared" si="78"/>
        <v/>
      </c>
      <c r="Q531" s="69" t="str">
        <f t="shared" si="81"/>
        <v/>
      </c>
    </row>
    <row r="532" spans="1:17" ht="15.3" x14ac:dyDescent="0.55000000000000004">
      <c r="A532" s="66">
        <v>483</v>
      </c>
      <c r="B532" s="59"/>
      <c r="C532" s="60"/>
      <c r="D532" s="60"/>
      <c r="E532" s="12" t="str" cm="1">
        <f t="array" ref="E532">_xlfn.XLOOKUP(1,($B$6:$B$17=C532)*($C$6:$C$17=D532),$D$6:$D$17,"",0)</f>
        <v/>
      </c>
      <c r="F532" s="60"/>
      <c r="G532" s="73"/>
      <c r="H532" s="13" t="str">
        <f t="shared" si="79"/>
        <v/>
      </c>
      <c r="I532" s="75" t="str">
        <f t="shared" si="72"/>
        <v/>
      </c>
      <c r="J532" s="13" t="str">
        <f t="shared" si="80"/>
        <v/>
      </c>
      <c r="K532" s="93" t="str">
        <f t="shared" si="73"/>
        <v/>
      </c>
      <c r="L532" s="92" t="str">
        <f t="shared" si="74"/>
        <v/>
      </c>
      <c r="M532" s="92" t="str">
        <f t="shared" si="75"/>
        <v/>
      </c>
      <c r="N532" s="92" t="str">
        <f t="shared" si="76"/>
        <v/>
      </c>
      <c r="O532" s="76" t="str">
        <f t="shared" si="77"/>
        <v/>
      </c>
      <c r="P532" s="77" t="str">
        <f t="shared" si="78"/>
        <v/>
      </c>
      <c r="Q532" s="69" t="str">
        <f t="shared" si="81"/>
        <v/>
      </c>
    </row>
    <row r="533" spans="1:17" ht="15.3" x14ac:dyDescent="0.55000000000000004">
      <c r="A533" s="66">
        <v>484</v>
      </c>
      <c r="B533" s="59"/>
      <c r="C533" s="60"/>
      <c r="D533" s="60"/>
      <c r="E533" s="12" t="str" cm="1">
        <f t="array" ref="E533">_xlfn.XLOOKUP(1,($B$6:$B$17=C533)*($C$6:$C$17=D533),$D$6:$D$17,"",0)</f>
        <v/>
      </c>
      <c r="F533" s="60"/>
      <c r="G533" s="73"/>
      <c r="H533" s="13" t="str">
        <f t="shared" si="79"/>
        <v/>
      </c>
      <c r="I533" s="75" t="str">
        <f t="shared" si="72"/>
        <v/>
      </c>
      <c r="J533" s="13" t="str">
        <f t="shared" si="80"/>
        <v/>
      </c>
      <c r="K533" s="93" t="str">
        <f t="shared" si="73"/>
        <v/>
      </c>
      <c r="L533" s="92" t="str">
        <f t="shared" si="74"/>
        <v/>
      </c>
      <c r="M533" s="92" t="str">
        <f t="shared" si="75"/>
        <v/>
      </c>
      <c r="N533" s="92" t="str">
        <f t="shared" si="76"/>
        <v/>
      </c>
      <c r="O533" s="76" t="str">
        <f t="shared" si="77"/>
        <v/>
      </c>
      <c r="P533" s="77" t="str">
        <f t="shared" si="78"/>
        <v/>
      </c>
      <c r="Q533" s="69" t="str">
        <f t="shared" si="81"/>
        <v/>
      </c>
    </row>
    <row r="534" spans="1:17" ht="15.3" x14ac:dyDescent="0.55000000000000004">
      <c r="A534" s="66">
        <v>485</v>
      </c>
      <c r="B534" s="59"/>
      <c r="C534" s="60"/>
      <c r="D534" s="60"/>
      <c r="E534" s="12" t="str" cm="1">
        <f t="array" ref="E534">_xlfn.XLOOKUP(1,($B$6:$B$17=C534)*($C$6:$C$17=D534),$D$6:$D$17,"",0)</f>
        <v/>
      </c>
      <c r="F534" s="60"/>
      <c r="G534" s="73"/>
      <c r="H534" s="13" t="str">
        <f t="shared" si="79"/>
        <v/>
      </c>
      <c r="I534" s="75" t="str">
        <f t="shared" si="72"/>
        <v/>
      </c>
      <c r="J534" s="13" t="str">
        <f t="shared" si="80"/>
        <v/>
      </c>
      <c r="K534" s="93" t="str">
        <f t="shared" si="73"/>
        <v/>
      </c>
      <c r="L534" s="92" t="str">
        <f t="shared" si="74"/>
        <v/>
      </c>
      <c r="M534" s="92" t="str">
        <f t="shared" si="75"/>
        <v/>
      </c>
      <c r="N534" s="92" t="str">
        <f t="shared" si="76"/>
        <v/>
      </c>
      <c r="O534" s="76" t="str">
        <f t="shared" si="77"/>
        <v/>
      </c>
      <c r="P534" s="77" t="str">
        <f t="shared" si="78"/>
        <v/>
      </c>
      <c r="Q534" s="69" t="str">
        <f t="shared" si="81"/>
        <v/>
      </c>
    </row>
    <row r="535" spans="1:17" ht="15.3" x14ac:dyDescent="0.55000000000000004">
      <c r="A535" s="66">
        <v>486</v>
      </c>
      <c r="B535" s="59"/>
      <c r="C535" s="60"/>
      <c r="D535" s="60"/>
      <c r="E535" s="12" t="str" cm="1">
        <f t="array" ref="E535">_xlfn.XLOOKUP(1,($B$6:$B$17=C535)*($C$6:$C$17=D535),$D$6:$D$17,"",0)</f>
        <v/>
      </c>
      <c r="F535" s="60"/>
      <c r="G535" s="73"/>
      <c r="H535" s="13" t="str">
        <f t="shared" si="79"/>
        <v/>
      </c>
      <c r="I535" s="75" t="str">
        <f t="shared" si="72"/>
        <v/>
      </c>
      <c r="J535" s="13" t="str">
        <f t="shared" si="80"/>
        <v/>
      </c>
      <c r="K535" s="93" t="str">
        <f t="shared" si="73"/>
        <v/>
      </c>
      <c r="L535" s="92" t="str">
        <f t="shared" si="74"/>
        <v/>
      </c>
      <c r="M535" s="92" t="str">
        <f t="shared" si="75"/>
        <v/>
      </c>
      <c r="N535" s="92" t="str">
        <f t="shared" si="76"/>
        <v/>
      </c>
      <c r="O535" s="76" t="str">
        <f t="shared" si="77"/>
        <v/>
      </c>
      <c r="P535" s="77" t="str">
        <f t="shared" si="78"/>
        <v/>
      </c>
      <c r="Q535" s="69" t="str">
        <f t="shared" si="81"/>
        <v/>
      </c>
    </row>
    <row r="536" spans="1:17" ht="15.3" x14ac:dyDescent="0.55000000000000004">
      <c r="A536" s="66">
        <v>487</v>
      </c>
      <c r="B536" s="59"/>
      <c r="C536" s="60"/>
      <c r="D536" s="60"/>
      <c r="E536" s="12" t="str" cm="1">
        <f t="array" ref="E536">_xlfn.XLOOKUP(1,($B$6:$B$17=C536)*($C$6:$C$17=D536),$D$6:$D$17,"",0)</f>
        <v/>
      </c>
      <c r="F536" s="60"/>
      <c r="G536" s="73"/>
      <c r="H536" s="13" t="str">
        <f t="shared" si="79"/>
        <v/>
      </c>
      <c r="I536" s="75" t="str">
        <f t="shared" si="72"/>
        <v/>
      </c>
      <c r="J536" s="13" t="str">
        <f t="shared" si="80"/>
        <v/>
      </c>
      <c r="K536" s="93" t="str">
        <f t="shared" si="73"/>
        <v/>
      </c>
      <c r="L536" s="92" t="str">
        <f t="shared" si="74"/>
        <v/>
      </c>
      <c r="M536" s="92" t="str">
        <f t="shared" si="75"/>
        <v/>
      </c>
      <c r="N536" s="92" t="str">
        <f t="shared" si="76"/>
        <v/>
      </c>
      <c r="O536" s="76" t="str">
        <f t="shared" si="77"/>
        <v/>
      </c>
      <c r="P536" s="77" t="str">
        <f t="shared" si="78"/>
        <v/>
      </c>
      <c r="Q536" s="69" t="str">
        <f t="shared" si="81"/>
        <v/>
      </c>
    </row>
    <row r="537" spans="1:17" ht="15.3" x14ac:dyDescent="0.55000000000000004">
      <c r="A537" s="66">
        <v>488</v>
      </c>
      <c r="B537" s="59"/>
      <c r="C537" s="60"/>
      <c r="D537" s="60"/>
      <c r="E537" s="12" t="str" cm="1">
        <f t="array" ref="E537">_xlfn.XLOOKUP(1,($B$6:$B$17=C537)*($C$6:$C$17=D537),$D$6:$D$17,"",0)</f>
        <v/>
      </c>
      <c r="F537" s="60"/>
      <c r="G537" s="73"/>
      <c r="H537" s="13" t="str">
        <f t="shared" si="79"/>
        <v/>
      </c>
      <c r="I537" s="75" t="str">
        <f t="shared" si="72"/>
        <v/>
      </c>
      <c r="J537" s="13" t="str">
        <f t="shared" si="80"/>
        <v/>
      </c>
      <c r="K537" s="93" t="str">
        <f t="shared" si="73"/>
        <v/>
      </c>
      <c r="L537" s="92" t="str">
        <f t="shared" si="74"/>
        <v/>
      </c>
      <c r="M537" s="92" t="str">
        <f t="shared" si="75"/>
        <v/>
      </c>
      <c r="N537" s="92" t="str">
        <f t="shared" si="76"/>
        <v/>
      </c>
      <c r="O537" s="76" t="str">
        <f t="shared" si="77"/>
        <v/>
      </c>
      <c r="P537" s="77" t="str">
        <f t="shared" si="78"/>
        <v/>
      </c>
      <c r="Q537" s="69" t="str">
        <f t="shared" si="81"/>
        <v/>
      </c>
    </row>
    <row r="538" spans="1:17" ht="15.3" x14ac:dyDescent="0.55000000000000004">
      <c r="A538" s="66">
        <v>489</v>
      </c>
      <c r="B538" s="59"/>
      <c r="C538" s="60"/>
      <c r="D538" s="60"/>
      <c r="E538" s="12" t="str" cm="1">
        <f t="array" ref="E538">_xlfn.XLOOKUP(1,($B$6:$B$17=C538)*($C$6:$C$17=D538),$D$6:$D$17,"",0)</f>
        <v/>
      </c>
      <c r="F538" s="60"/>
      <c r="G538" s="73"/>
      <c r="H538" s="13" t="str">
        <f t="shared" si="79"/>
        <v/>
      </c>
      <c r="I538" s="75" t="str">
        <f t="shared" si="72"/>
        <v/>
      </c>
      <c r="J538" s="13" t="str">
        <f t="shared" si="80"/>
        <v/>
      </c>
      <c r="K538" s="93" t="str">
        <f t="shared" si="73"/>
        <v/>
      </c>
      <c r="L538" s="92" t="str">
        <f t="shared" si="74"/>
        <v/>
      </c>
      <c r="M538" s="92" t="str">
        <f t="shared" si="75"/>
        <v/>
      </c>
      <c r="N538" s="92" t="str">
        <f t="shared" si="76"/>
        <v/>
      </c>
      <c r="O538" s="76" t="str">
        <f t="shared" si="77"/>
        <v/>
      </c>
      <c r="P538" s="77" t="str">
        <f t="shared" si="78"/>
        <v/>
      </c>
      <c r="Q538" s="69" t="str">
        <f t="shared" si="81"/>
        <v/>
      </c>
    </row>
    <row r="539" spans="1:17" ht="15.3" x14ac:dyDescent="0.55000000000000004">
      <c r="A539" s="66">
        <v>490</v>
      </c>
      <c r="B539" s="59"/>
      <c r="C539" s="60"/>
      <c r="D539" s="60"/>
      <c r="E539" s="12" t="str" cm="1">
        <f t="array" ref="E539">_xlfn.XLOOKUP(1,($B$6:$B$17=C539)*($C$6:$C$17=D539),$D$6:$D$17,"",0)</f>
        <v/>
      </c>
      <c r="F539" s="60"/>
      <c r="G539" s="73"/>
      <c r="H539" s="13" t="str">
        <f t="shared" si="79"/>
        <v/>
      </c>
      <c r="I539" s="75" t="str">
        <f t="shared" si="72"/>
        <v/>
      </c>
      <c r="J539" s="13" t="str">
        <f t="shared" si="80"/>
        <v/>
      </c>
      <c r="K539" s="93" t="str">
        <f t="shared" si="73"/>
        <v/>
      </c>
      <c r="L539" s="92" t="str">
        <f t="shared" si="74"/>
        <v/>
      </c>
      <c r="M539" s="92" t="str">
        <f t="shared" si="75"/>
        <v/>
      </c>
      <c r="N539" s="92" t="str">
        <f t="shared" si="76"/>
        <v/>
      </c>
      <c r="O539" s="76" t="str">
        <f t="shared" si="77"/>
        <v/>
      </c>
      <c r="P539" s="77" t="str">
        <f t="shared" si="78"/>
        <v/>
      </c>
      <c r="Q539" s="69" t="str">
        <f t="shared" si="81"/>
        <v/>
      </c>
    </row>
    <row r="540" spans="1:17" ht="15.3" x14ac:dyDescent="0.55000000000000004">
      <c r="A540" s="66">
        <v>491</v>
      </c>
      <c r="B540" s="59"/>
      <c r="C540" s="60"/>
      <c r="D540" s="60"/>
      <c r="E540" s="12" t="str" cm="1">
        <f t="array" ref="E540">_xlfn.XLOOKUP(1,($B$6:$B$17=C540)*($C$6:$C$17=D540),$D$6:$D$17,"",0)</f>
        <v/>
      </c>
      <c r="F540" s="60"/>
      <c r="G540" s="73"/>
      <c r="H540" s="13" t="str">
        <f t="shared" si="79"/>
        <v/>
      </c>
      <c r="I540" s="75" t="str">
        <f t="shared" si="72"/>
        <v/>
      </c>
      <c r="J540" s="13" t="str">
        <f t="shared" si="80"/>
        <v/>
      </c>
      <c r="K540" s="93" t="str">
        <f t="shared" si="73"/>
        <v/>
      </c>
      <c r="L540" s="92" t="str">
        <f t="shared" si="74"/>
        <v/>
      </c>
      <c r="M540" s="92" t="str">
        <f t="shared" si="75"/>
        <v/>
      </c>
      <c r="N540" s="92" t="str">
        <f t="shared" si="76"/>
        <v/>
      </c>
      <c r="O540" s="76" t="str">
        <f t="shared" si="77"/>
        <v/>
      </c>
      <c r="P540" s="77" t="str">
        <f t="shared" si="78"/>
        <v/>
      </c>
      <c r="Q540" s="69" t="str">
        <f t="shared" si="81"/>
        <v/>
      </c>
    </row>
    <row r="541" spans="1:17" ht="15.3" x14ac:dyDescent="0.55000000000000004">
      <c r="A541" s="66">
        <v>492</v>
      </c>
      <c r="B541" s="59"/>
      <c r="C541" s="60"/>
      <c r="D541" s="60"/>
      <c r="E541" s="12" t="str" cm="1">
        <f t="array" ref="E541">_xlfn.XLOOKUP(1,($B$6:$B$17=C541)*($C$6:$C$17=D541),$D$6:$D$17,"",0)</f>
        <v/>
      </c>
      <c r="F541" s="60"/>
      <c r="G541" s="73"/>
      <c r="H541" s="13" t="str">
        <f t="shared" si="79"/>
        <v/>
      </c>
      <c r="I541" s="75" t="str">
        <f t="shared" si="72"/>
        <v/>
      </c>
      <c r="J541" s="13" t="str">
        <f t="shared" si="80"/>
        <v/>
      </c>
      <c r="K541" s="93" t="str">
        <f t="shared" si="73"/>
        <v/>
      </c>
      <c r="L541" s="92" t="str">
        <f t="shared" si="74"/>
        <v/>
      </c>
      <c r="M541" s="92" t="str">
        <f t="shared" si="75"/>
        <v/>
      </c>
      <c r="N541" s="92" t="str">
        <f t="shared" si="76"/>
        <v/>
      </c>
      <c r="O541" s="76" t="str">
        <f t="shared" si="77"/>
        <v/>
      </c>
      <c r="P541" s="77" t="str">
        <f t="shared" si="78"/>
        <v/>
      </c>
      <c r="Q541" s="69" t="str">
        <f t="shared" si="81"/>
        <v/>
      </c>
    </row>
    <row r="542" spans="1:17" ht="15.3" x14ac:dyDescent="0.55000000000000004">
      <c r="A542" s="66">
        <v>493</v>
      </c>
      <c r="B542" s="59"/>
      <c r="C542" s="60"/>
      <c r="D542" s="60"/>
      <c r="E542" s="12" t="str" cm="1">
        <f t="array" ref="E542">_xlfn.XLOOKUP(1,($B$6:$B$17=C542)*($C$6:$C$17=D542),$D$6:$D$17,"",0)</f>
        <v/>
      </c>
      <c r="F542" s="60"/>
      <c r="G542" s="73"/>
      <c r="H542" s="13" t="str">
        <f t="shared" si="79"/>
        <v/>
      </c>
      <c r="I542" s="75" t="str">
        <f t="shared" si="72"/>
        <v/>
      </c>
      <c r="J542" s="13" t="str">
        <f t="shared" si="80"/>
        <v/>
      </c>
      <c r="K542" s="93" t="str">
        <f t="shared" si="73"/>
        <v/>
      </c>
      <c r="L542" s="92" t="str">
        <f t="shared" si="74"/>
        <v/>
      </c>
      <c r="M542" s="92" t="str">
        <f t="shared" si="75"/>
        <v/>
      </c>
      <c r="N542" s="92" t="str">
        <f t="shared" si="76"/>
        <v/>
      </c>
      <c r="O542" s="76" t="str">
        <f t="shared" si="77"/>
        <v/>
      </c>
      <c r="P542" s="77" t="str">
        <f t="shared" si="78"/>
        <v/>
      </c>
      <c r="Q542" s="69" t="str">
        <f t="shared" si="81"/>
        <v/>
      </c>
    </row>
    <row r="543" spans="1:17" ht="15.3" x14ac:dyDescent="0.55000000000000004">
      <c r="A543" s="66">
        <v>494</v>
      </c>
      <c r="B543" s="59"/>
      <c r="C543" s="60"/>
      <c r="D543" s="60"/>
      <c r="E543" s="12" t="str" cm="1">
        <f t="array" ref="E543">_xlfn.XLOOKUP(1,($B$6:$B$17=C543)*($C$6:$C$17=D543),$D$6:$D$17,"",0)</f>
        <v/>
      </c>
      <c r="F543" s="60"/>
      <c r="G543" s="73"/>
      <c r="H543" s="13" t="str">
        <f t="shared" si="79"/>
        <v/>
      </c>
      <c r="I543" s="75" t="str">
        <f t="shared" si="72"/>
        <v/>
      </c>
      <c r="J543" s="13" t="str">
        <f t="shared" si="80"/>
        <v/>
      </c>
      <c r="K543" s="93" t="str">
        <f t="shared" si="73"/>
        <v/>
      </c>
      <c r="L543" s="92" t="str">
        <f t="shared" si="74"/>
        <v/>
      </c>
      <c r="M543" s="92" t="str">
        <f t="shared" si="75"/>
        <v/>
      </c>
      <c r="N543" s="92" t="str">
        <f t="shared" si="76"/>
        <v/>
      </c>
      <c r="O543" s="76" t="str">
        <f t="shared" si="77"/>
        <v/>
      </c>
      <c r="P543" s="77" t="str">
        <f t="shared" si="78"/>
        <v/>
      </c>
      <c r="Q543" s="69" t="str">
        <f t="shared" si="81"/>
        <v/>
      </c>
    </row>
    <row r="544" spans="1:17" ht="15.3" x14ac:dyDescent="0.55000000000000004">
      <c r="A544" s="66">
        <v>495</v>
      </c>
      <c r="B544" s="59"/>
      <c r="C544" s="60"/>
      <c r="D544" s="60"/>
      <c r="E544" s="12" t="str" cm="1">
        <f t="array" ref="E544">_xlfn.XLOOKUP(1,($B$6:$B$17=C544)*($C$6:$C$17=D544),$D$6:$D$17,"",0)</f>
        <v/>
      </c>
      <c r="F544" s="60"/>
      <c r="G544" s="73"/>
      <c r="H544" s="13" t="str">
        <f t="shared" si="79"/>
        <v/>
      </c>
      <c r="I544" s="75" t="str">
        <f t="shared" si="72"/>
        <v/>
      </c>
      <c r="J544" s="13" t="str">
        <f t="shared" si="80"/>
        <v/>
      </c>
      <c r="K544" s="93" t="str">
        <f t="shared" si="73"/>
        <v/>
      </c>
      <c r="L544" s="92" t="str">
        <f t="shared" si="74"/>
        <v/>
      </c>
      <c r="M544" s="92" t="str">
        <f t="shared" si="75"/>
        <v/>
      </c>
      <c r="N544" s="92" t="str">
        <f t="shared" si="76"/>
        <v/>
      </c>
      <c r="O544" s="76" t="str">
        <f t="shared" si="77"/>
        <v/>
      </c>
      <c r="P544" s="77" t="str">
        <f t="shared" si="78"/>
        <v/>
      </c>
      <c r="Q544" s="69" t="str">
        <f t="shared" si="81"/>
        <v/>
      </c>
    </row>
    <row r="545" spans="1:17" ht="15.3" x14ac:dyDescent="0.55000000000000004">
      <c r="A545" s="66">
        <v>496</v>
      </c>
      <c r="B545" s="59"/>
      <c r="C545" s="60"/>
      <c r="D545" s="60"/>
      <c r="E545" s="12" t="str" cm="1">
        <f t="array" ref="E545">_xlfn.XLOOKUP(1,($B$6:$B$17=C545)*($C$6:$C$17=D545),$D$6:$D$17,"",0)</f>
        <v/>
      </c>
      <c r="F545" s="60"/>
      <c r="G545" s="73"/>
      <c r="H545" s="13" t="str">
        <f t="shared" si="79"/>
        <v/>
      </c>
      <c r="I545" s="75" t="str">
        <f t="shared" si="72"/>
        <v/>
      </c>
      <c r="J545" s="13" t="str">
        <f t="shared" si="80"/>
        <v/>
      </c>
      <c r="K545" s="93" t="str">
        <f t="shared" si="73"/>
        <v/>
      </c>
      <c r="L545" s="92" t="str">
        <f t="shared" si="74"/>
        <v/>
      </c>
      <c r="M545" s="92" t="str">
        <f t="shared" si="75"/>
        <v/>
      </c>
      <c r="N545" s="92" t="str">
        <f t="shared" si="76"/>
        <v/>
      </c>
      <c r="O545" s="76" t="str">
        <f t="shared" si="77"/>
        <v/>
      </c>
      <c r="P545" s="77" t="str">
        <f t="shared" si="78"/>
        <v/>
      </c>
      <c r="Q545" s="69" t="str">
        <f t="shared" si="81"/>
        <v/>
      </c>
    </row>
    <row r="546" spans="1:17" ht="15.3" x14ac:dyDescent="0.55000000000000004">
      <c r="A546" s="66">
        <v>497</v>
      </c>
      <c r="B546" s="59"/>
      <c r="C546" s="60"/>
      <c r="D546" s="60"/>
      <c r="E546" s="12" t="str" cm="1">
        <f t="array" ref="E546">_xlfn.XLOOKUP(1,($B$6:$B$17=C546)*($C$6:$C$17=D546),$D$6:$D$17,"",0)</f>
        <v/>
      </c>
      <c r="F546" s="60"/>
      <c r="G546" s="73"/>
      <c r="H546" s="13" t="str">
        <f t="shared" si="79"/>
        <v/>
      </c>
      <c r="I546" s="75" t="str">
        <f t="shared" si="72"/>
        <v/>
      </c>
      <c r="J546" s="13" t="str">
        <f t="shared" si="80"/>
        <v/>
      </c>
      <c r="K546" s="93" t="str">
        <f t="shared" si="73"/>
        <v/>
      </c>
      <c r="L546" s="92" t="str">
        <f t="shared" si="74"/>
        <v/>
      </c>
      <c r="M546" s="92" t="str">
        <f t="shared" si="75"/>
        <v/>
      </c>
      <c r="N546" s="92" t="str">
        <f t="shared" si="76"/>
        <v/>
      </c>
      <c r="O546" s="76" t="str">
        <f t="shared" si="77"/>
        <v/>
      </c>
      <c r="P546" s="77" t="str">
        <f t="shared" si="78"/>
        <v/>
      </c>
      <c r="Q546" s="69" t="str">
        <f t="shared" si="81"/>
        <v/>
      </c>
    </row>
    <row r="547" spans="1:17" ht="15.3" x14ac:dyDescent="0.55000000000000004">
      <c r="A547" s="66">
        <v>498</v>
      </c>
      <c r="B547" s="59"/>
      <c r="C547" s="60"/>
      <c r="D547" s="60"/>
      <c r="E547" s="12" t="str" cm="1">
        <f t="array" ref="E547">_xlfn.XLOOKUP(1,($B$6:$B$17=C547)*($C$6:$C$17=D547),$D$6:$D$17,"",0)</f>
        <v/>
      </c>
      <c r="F547" s="60"/>
      <c r="G547" s="73"/>
      <c r="H547" s="13" t="str">
        <f t="shared" si="79"/>
        <v/>
      </c>
      <c r="I547" s="75" t="str">
        <f t="shared" si="72"/>
        <v/>
      </c>
      <c r="J547" s="13" t="str">
        <f t="shared" si="80"/>
        <v/>
      </c>
      <c r="K547" s="93" t="str">
        <f t="shared" si="73"/>
        <v/>
      </c>
      <c r="L547" s="92" t="str">
        <f t="shared" si="74"/>
        <v/>
      </c>
      <c r="M547" s="92" t="str">
        <f t="shared" si="75"/>
        <v/>
      </c>
      <c r="N547" s="92" t="str">
        <f t="shared" si="76"/>
        <v/>
      </c>
      <c r="O547" s="76" t="str">
        <f t="shared" si="77"/>
        <v/>
      </c>
      <c r="P547" s="77" t="str">
        <f t="shared" si="78"/>
        <v/>
      </c>
      <c r="Q547" s="69" t="str">
        <f t="shared" si="81"/>
        <v/>
      </c>
    </row>
    <row r="548" spans="1:17" ht="15.3" x14ac:dyDescent="0.55000000000000004">
      <c r="A548" s="66">
        <v>499</v>
      </c>
      <c r="B548" s="59"/>
      <c r="C548" s="60"/>
      <c r="D548" s="60"/>
      <c r="E548" s="12" t="str" cm="1">
        <f t="array" ref="E548">_xlfn.XLOOKUP(1,($B$6:$B$17=C548)*($C$6:$C$17=D548),$D$6:$D$17,"",0)</f>
        <v/>
      </c>
      <c r="F548" s="60"/>
      <c r="G548" s="73"/>
      <c r="H548" s="13" t="str">
        <f t="shared" si="79"/>
        <v/>
      </c>
      <c r="I548" s="75" t="str">
        <f t="shared" si="72"/>
        <v/>
      </c>
      <c r="J548" s="13" t="str">
        <f t="shared" si="80"/>
        <v/>
      </c>
      <c r="K548" s="93" t="str">
        <f t="shared" si="73"/>
        <v/>
      </c>
      <c r="L548" s="92" t="str">
        <f t="shared" si="74"/>
        <v/>
      </c>
      <c r="M548" s="92" t="str">
        <f t="shared" si="75"/>
        <v/>
      </c>
      <c r="N548" s="92" t="str">
        <f t="shared" si="76"/>
        <v/>
      </c>
      <c r="O548" s="76" t="str">
        <f t="shared" si="77"/>
        <v/>
      </c>
      <c r="P548" s="77" t="str">
        <f t="shared" si="78"/>
        <v/>
      </c>
      <c r="Q548" s="69" t="str">
        <f t="shared" si="81"/>
        <v/>
      </c>
    </row>
    <row r="549" spans="1:17" ht="15.3" x14ac:dyDescent="0.55000000000000004">
      <c r="A549" s="66">
        <v>500</v>
      </c>
      <c r="B549" s="59"/>
      <c r="C549" s="60"/>
      <c r="D549" s="60"/>
      <c r="E549" s="12" t="str" cm="1">
        <f t="array" ref="E549">_xlfn.XLOOKUP(1,($B$6:$B$17=C549)*($C$6:$C$17=D549),$D$6:$D$17,"",0)</f>
        <v/>
      </c>
      <c r="F549" s="60"/>
      <c r="G549" s="73"/>
      <c r="H549" s="13" t="str">
        <f t="shared" si="79"/>
        <v/>
      </c>
      <c r="I549" s="75" t="str">
        <f t="shared" si="72"/>
        <v/>
      </c>
      <c r="J549" s="13" t="str">
        <f t="shared" si="80"/>
        <v/>
      </c>
      <c r="K549" s="93" t="str">
        <f t="shared" si="73"/>
        <v/>
      </c>
      <c r="L549" s="92" t="str">
        <f t="shared" si="74"/>
        <v/>
      </c>
      <c r="M549" s="92" t="str">
        <f t="shared" si="75"/>
        <v/>
      </c>
      <c r="N549" s="92" t="str">
        <f t="shared" si="76"/>
        <v/>
      </c>
      <c r="O549" s="76" t="str">
        <f t="shared" si="77"/>
        <v/>
      </c>
      <c r="P549" s="77" t="str">
        <f t="shared" si="78"/>
        <v/>
      </c>
      <c r="Q549" s="69" t="str">
        <f t="shared" si="81"/>
        <v/>
      </c>
    </row>
    <row r="550" spans="1:17" ht="15.3" x14ac:dyDescent="0.55000000000000004">
      <c r="A550" s="66">
        <v>501</v>
      </c>
      <c r="B550" s="59"/>
      <c r="C550" s="60"/>
      <c r="D550" s="60"/>
      <c r="E550" s="12" t="str" cm="1">
        <f t="array" ref="E550">_xlfn.XLOOKUP(1,($B$6:$B$17=C550)*($C$6:$C$17=D550),$D$6:$D$17,"",0)</f>
        <v/>
      </c>
      <c r="F550" s="60"/>
      <c r="G550" s="73"/>
      <c r="H550" s="13" t="str">
        <f t="shared" si="79"/>
        <v/>
      </c>
      <c r="I550" s="75" t="str">
        <f t="shared" si="72"/>
        <v/>
      </c>
      <c r="J550" s="13" t="str">
        <f t="shared" si="80"/>
        <v/>
      </c>
      <c r="K550" s="93" t="str">
        <f t="shared" si="73"/>
        <v/>
      </c>
      <c r="L550" s="92" t="str">
        <f t="shared" si="74"/>
        <v/>
      </c>
      <c r="M550" s="92" t="str">
        <f t="shared" si="75"/>
        <v/>
      </c>
      <c r="N550" s="92" t="str">
        <f t="shared" si="76"/>
        <v/>
      </c>
      <c r="O550" s="76" t="str">
        <f t="shared" si="77"/>
        <v/>
      </c>
      <c r="P550" s="77" t="str">
        <f t="shared" si="78"/>
        <v/>
      </c>
      <c r="Q550" s="69" t="str">
        <f t="shared" si="81"/>
        <v/>
      </c>
    </row>
    <row r="551" spans="1:17" ht="15.3" x14ac:dyDescent="0.55000000000000004">
      <c r="A551" s="66">
        <v>502</v>
      </c>
      <c r="B551" s="59"/>
      <c r="C551" s="60"/>
      <c r="D551" s="60"/>
      <c r="E551" s="12" t="str" cm="1">
        <f t="array" ref="E551">_xlfn.XLOOKUP(1,($B$6:$B$17=C551)*($C$6:$C$17=D551),$D$6:$D$17,"",0)</f>
        <v/>
      </c>
      <c r="F551" s="60"/>
      <c r="G551" s="73"/>
      <c r="H551" s="13" t="str">
        <f t="shared" si="79"/>
        <v/>
      </c>
      <c r="I551" s="75" t="str">
        <f t="shared" si="72"/>
        <v/>
      </c>
      <c r="J551" s="13" t="str">
        <f t="shared" si="80"/>
        <v/>
      </c>
      <c r="K551" s="93" t="str">
        <f t="shared" si="73"/>
        <v/>
      </c>
      <c r="L551" s="92" t="str">
        <f t="shared" si="74"/>
        <v/>
      </c>
      <c r="M551" s="92" t="str">
        <f t="shared" si="75"/>
        <v/>
      </c>
      <c r="N551" s="92" t="str">
        <f t="shared" si="76"/>
        <v/>
      </c>
      <c r="O551" s="76" t="str">
        <f t="shared" si="77"/>
        <v/>
      </c>
      <c r="P551" s="77" t="str">
        <f t="shared" si="78"/>
        <v/>
      </c>
      <c r="Q551" s="69" t="str">
        <f t="shared" si="81"/>
        <v/>
      </c>
    </row>
    <row r="552" spans="1:17" ht="15.3" x14ac:dyDescent="0.55000000000000004">
      <c r="A552" s="66">
        <v>503</v>
      </c>
      <c r="B552" s="59"/>
      <c r="C552" s="60"/>
      <c r="D552" s="60"/>
      <c r="E552" s="12" t="str" cm="1">
        <f t="array" ref="E552">_xlfn.XLOOKUP(1,($B$6:$B$17=C552)*($C$6:$C$17=D552),$D$6:$D$17,"",0)</f>
        <v/>
      </c>
      <c r="F552" s="60"/>
      <c r="G552" s="73"/>
      <c r="H552" s="13" t="str">
        <f t="shared" si="79"/>
        <v/>
      </c>
      <c r="I552" s="75" t="str">
        <f t="shared" si="72"/>
        <v/>
      </c>
      <c r="J552" s="13" t="str">
        <f t="shared" si="80"/>
        <v/>
      </c>
      <c r="K552" s="93" t="str">
        <f t="shared" si="73"/>
        <v/>
      </c>
      <c r="L552" s="92" t="str">
        <f t="shared" si="74"/>
        <v/>
      </c>
      <c r="M552" s="92" t="str">
        <f t="shared" si="75"/>
        <v/>
      </c>
      <c r="N552" s="92" t="str">
        <f t="shared" si="76"/>
        <v/>
      </c>
      <c r="O552" s="76" t="str">
        <f t="shared" si="77"/>
        <v/>
      </c>
      <c r="P552" s="77" t="str">
        <f t="shared" si="78"/>
        <v/>
      </c>
      <c r="Q552" s="69" t="str">
        <f t="shared" si="81"/>
        <v/>
      </c>
    </row>
    <row r="553" spans="1:17" ht="15.3" x14ac:dyDescent="0.55000000000000004">
      <c r="A553" s="66">
        <v>504</v>
      </c>
      <c r="B553" s="59"/>
      <c r="C553" s="60"/>
      <c r="D553" s="60"/>
      <c r="E553" s="12" t="str" cm="1">
        <f t="array" ref="E553">_xlfn.XLOOKUP(1,($B$6:$B$17=C553)*($C$6:$C$17=D553),$D$6:$D$17,"",0)</f>
        <v/>
      </c>
      <c r="F553" s="60"/>
      <c r="G553" s="73"/>
      <c r="H553" s="13" t="str">
        <f t="shared" si="79"/>
        <v/>
      </c>
      <c r="I553" s="75" t="str">
        <f t="shared" si="72"/>
        <v/>
      </c>
      <c r="J553" s="13" t="str">
        <f t="shared" si="80"/>
        <v/>
      </c>
      <c r="K553" s="93" t="str">
        <f t="shared" si="73"/>
        <v/>
      </c>
      <c r="L553" s="92" t="str">
        <f t="shared" si="74"/>
        <v/>
      </c>
      <c r="M553" s="92" t="str">
        <f t="shared" si="75"/>
        <v/>
      </c>
      <c r="N553" s="92" t="str">
        <f t="shared" si="76"/>
        <v/>
      </c>
      <c r="O553" s="76" t="str">
        <f t="shared" si="77"/>
        <v/>
      </c>
      <c r="P553" s="77" t="str">
        <f t="shared" si="78"/>
        <v/>
      </c>
      <c r="Q553" s="69" t="str">
        <f t="shared" si="81"/>
        <v/>
      </c>
    </row>
    <row r="554" spans="1:17" ht="15.3" x14ac:dyDescent="0.55000000000000004">
      <c r="A554" s="66">
        <v>505</v>
      </c>
      <c r="B554" s="59"/>
      <c r="C554" s="60"/>
      <c r="D554" s="60"/>
      <c r="E554" s="12" t="str" cm="1">
        <f t="array" ref="E554">_xlfn.XLOOKUP(1,($B$6:$B$17=C554)*($C$6:$C$17=D554),$D$6:$D$17,"",0)</f>
        <v/>
      </c>
      <c r="F554" s="60"/>
      <c r="G554" s="73"/>
      <c r="H554" s="13" t="str">
        <f t="shared" si="79"/>
        <v/>
      </c>
      <c r="I554" s="75" t="str">
        <f t="shared" si="72"/>
        <v/>
      </c>
      <c r="J554" s="13" t="str">
        <f t="shared" si="80"/>
        <v/>
      </c>
      <c r="K554" s="93" t="str">
        <f t="shared" si="73"/>
        <v/>
      </c>
      <c r="L554" s="92" t="str">
        <f t="shared" si="74"/>
        <v/>
      </c>
      <c r="M554" s="92" t="str">
        <f t="shared" si="75"/>
        <v/>
      </c>
      <c r="N554" s="92" t="str">
        <f t="shared" si="76"/>
        <v/>
      </c>
      <c r="O554" s="76" t="str">
        <f t="shared" si="77"/>
        <v/>
      </c>
      <c r="P554" s="77" t="str">
        <f t="shared" si="78"/>
        <v/>
      </c>
      <c r="Q554" s="69" t="str">
        <f t="shared" si="81"/>
        <v/>
      </c>
    </row>
    <row r="555" spans="1:17" ht="15.3" x14ac:dyDescent="0.55000000000000004">
      <c r="A555" s="66">
        <v>506</v>
      </c>
      <c r="B555" s="59"/>
      <c r="C555" s="60"/>
      <c r="D555" s="60"/>
      <c r="E555" s="12" t="str" cm="1">
        <f t="array" ref="E555">_xlfn.XLOOKUP(1,($B$6:$B$17=C555)*($C$6:$C$17=D555),$D$6:$D$17,"",0)</f>
        <v/>
      </c>
      <c r="F555" s="60"/>
      <c r="G555" s="73"/>
      <c r="H555" s="13" t="str">
        <f t="shared" si="79"/>
        <v/>
      </c>
      <c r="I555" s="75" t="str">
        <f t="shared" si="72"/>
        <v/>
      </c>
      <c r="J555" s="13" t="str">
        <f t="shared" si="80"/>
        <v/>
      </c>
      <c r="K555" s="93" t="str">
        <f t="shared" si="73"/>
        <v/>
      </c>
      <c r="L555" s="92" t="str">
        <f t="shared" si="74"/>
        <v/>
      </c>
      <c r="M555" s="92" t="str">
        <f t="shared" si="75"/>
        <v/>
      </c>
      <c r="N555" s="92" t="str">
        <f t="shared" si="76"/>
        <v/>
      </c>
      <c r="O555" s="76" t="str">
        <f t="shared" si="77"/>
        <v/>
      </c>
      <c r="P555" s="77" t="str">
        <f t="shared" si="78"/>
        <v/>
      </c>
      <c r="Q555" s="69" t="str">
        <f t="shared" si="81"/>
        <v/>
      </c>
    </row>
    <row r="556" spans="1:17" ht="15.3" x14ac:dyDescent="0.55000000000000004">
      <c r="A556" s="66">
        <v>507</v>
      </c>
      <c r="B556" s="59"/>
      <c r="C556" s="60"/>
      <c r="D556" s="60"/>
      <c r="E556" s="12" t="str" cm="1">
        <f t="array" ref="E556">_xlfn.XLOOKUP(1,($B$6:$B$17=C556)*($C$6:$C$17=D556),$D$6:$D$17,"",0)</f>
        <v/>
      </c>
      <c r="F556" s="60"/>
      <c r="G556" s="73"/>
      <c r="H556" s="13" t="str">
        <f t="shared" si="79"/>
        <v/>
      </c>
      <c r="I556" s="75" t="str">
        <f t="shared" si="72"/>
        <v/>
      </c>
      <c r="J556" s="13" t="str">
        <f t="shared" si="80"/>
        <v/>
      </c>
      <c r="K556" s="93" t="str">
        <f t="shared" si="73"/>
        <v/>
      </c>
      <c r="L556" s="92" t="str">
        <f t="shared" si="74"/>
        <v/>
      </c>
      <c r="M556" s="92" t="str">
        <f t="shared" si="75"/>
        <v/>
      </c>
      <c r="N556" s="92" t="str">
        <f t="shared" si="76"/>
        <v/>
      </c>
      <c r="O556" s="76" t="str">
        <f t="shared" si="77"/>
        <v/>
      </c>
      <c r="P556" s="77" t="str">
        <f t="shared" si="78"/>
        <v/>
      </c>
      <c r="Q556" s="69" t="str">
        <f t="shared" si="81"/>
        <v/>
      </c>
    </row>
    <row r="557" spans="1:17" ht="15.3" x14ac:dyDescent="0.55000000000000004">
      <c r="A557" s="66">
        <v>508</v>
      </c>
      <c r="B557" s="59"/>
      <c r="C557" s="60"/>
      <c r="D557" s="60"/>
      <c r="E557" s="12" t="str" cm="1">
        <f t="array" ref="E557">_xlfn.XLOOKUP(1,($B$6:$B$17=C557)*($C$6:$C$17=D557),$D$6:$D$17,"",0)</f>
        <v/>
      </c>
      <c r="F557" s="60"/>
      <c r="G557" s="73"/>
      <c r="H557" s="13" t="str">
        <f t="shared" si="79"/>
        <v/>
      </c>
      <c r="I557" s="75" t="str">
        <f t="shared" si="72"/>
        <v/>
      </c>
      <c r="J557" s="13" t="str">
        <f t="shared" si="80"/>
        <v/>
      </c>
      <c r="K557" s="93" t="str">
        <f t="shared" si="73"/>
        <v/>
      </c>
      <c r="L557" s="92" t="str">
        <f t="shared" si="74"/>
        <v/>
      </c>
      <c r="M557" s="92" t="str">
        <f t="shared" si="75"/>
        <v/>
      </c>
      <c r="N557" s="92" t="str">
        <f t="shared" si="76"/>
        <v/>
      </c>
      <c r="O557" s="76" t="str">
        <f t="shared" si="77"/>
        <v/>
      </c>
      <c r="P557" s="77" t="str">
        <f t="shared" si="78"/>
        <v/>
      </c>
      <c r="Q557" s="69" t="str">
        <f t="shared" si="81"/>
        <v/>
      </c>
    </row>
    <row r="558" spans="1:17" ht="15.3" x14ac:dyDescent="0.55000000000000004">
      <c r="A558" s="66">
        <v>509</v>
      </c>
      <c r="B558" s="59"/>
      <c r="C558" s="60"/>
      <c r="D558" s="60"/>
      <c r="E558" s="12" t="str" cm="1">
        <f t="array" ref="E558">_xlfn.XLOOKUP(1,($B$6:$B$17=C558)*($C$6:$C$17=D558),$D$6:$D$17,"",0)</f>
        <v/>
      </c>
      <c r="F558" s="60"/>
      <c r="G558" s="73"/>
      <c r="H558" s="13" t="str">
        <f t="shared" si="79"/>
        <v/>
      </c>
      <c r="I558" s="75" t="str">
        <f t="shared" si="72"/>
        <v/>
      </c>
      <c r="J558" s="13" t="str">
        <f t="shared" si="80"/>
        <v/>
      </c>
      <c r="K558" s="93" t="str">
        <f t="shared" si="73"/>
        <v/>
      </c>
      <c r="L558" s="92" t="str">
        <f t="shared" si="74"/>
        <v/>
      </c>
      <c r="M558" s="92" t="str">
        <f t="shared" si="75"/>
        <v/>
      </c>
      <c r="N558" s="92" t="str">
        <f t="shared" si="76"/>
        <v/>
      </c>
      <c r="O558" s="76" t="str">
        <f t="shared" si="77"/>
        <v/>
      </c>
      <c r="P558" s="77" t="str">
        <f t="shared" si="78"/>
        <v/>
      </c>
      <c r="Q558" s="69" t="str">
        <f t="shared" si="81"/>
        <v/>
      </c>
    </row>
    <row r="559" spans="1:17" ht="15.3" x14ac:dyDescent="0.55000000000000004">
      <c r="A559" s="66">
        <v>510</v>
      </c>
      <c r="B559" s="59"/>
      <c r="C559" s="60"/>
      <c r="D559" s="60"/>
      <c r="E559" s="12" t="str" cm="1">
        <f t="array" ref="E559">_xlfn.XLOOKUP(1,($B$6:$B$17=C559)*($C$6:$C$17=D559),$D$6:$D$17,"",0)</f>
        <v/>
      </c>
      <c r="F559" s="60"/>
      <c r="G559" s="73"/>
      <c r="H559" s="13" t="str">
        <f t="shared" si="79"/>
        <v/>
      </c>
      <c r="I559" s="75" t="str">
        <f t="shared" si="72"/>
        <v/>
      </c>
      <c r="J559" s="13" t="str">
        <f t="shared" si="80"/>
        <v/>
      </c>
      <c r="K559" s="93" t="str">
        <f t="shared" si="73"/>
        <v/>
      </c>
      <c r="L559" s="92" t="str">
        <f t="shared" si="74"/>
        <v/>
      </c>
      <c r="M559" s="92" t="str">
        <f t="shared" si="75"/>
        <v/>
      </c>
      <c r="N559" s="92" t="str">
        <f t="shared" si="76"/>
        <v/>
      </c>
      <c r="O559" s="76" t="str">
        <f t="shared" si="77"/>
        <v/>
      </c>
      <c r="P559" s="77" t="str">
        <f t="shared" si="78"/>
        <v/>
      </c>
      <c r="Q559" s="69" t="str">
        <f t="shared" si="81"/>
        <v/>
      </c>
    </row>
    <row r="560" spans="1:17" ht="15.3" x14ac:dyDescent="0.55000000000000004">
      <c r="A560" s="66">
        <v>511</v>
      </c>
      <c r="B560" s="59"/>
      <c r="C560" s="60"/>
      <c r="D560" s="60"/>
      <c r="E560" s="12" t="str" cm="1">
        <f t="array" ref="E560">_xlfn.XLOOKUP(1,($B$6:$B$17=C560)*($C$6:$C$17=D560),$D$6:$D$17,"",0)</f>
        <v/>
      </c>
      <c r="F560" s="60"/>
      <c r="G560" s="73"/>
      <c r="H560" s="13" t="str">
        <f t="shared" si="79"/>
        <v/>
      </c>
      <c r="I560" s="75" t="str">
        <f t="shared" si="72"/>
        <v/>
      </c>
      <c r="J560" s="13" t="str">
        <f t="shared" si="80"/>
        <v/>
      </c>
      <c r="K560" s="93" t="str">
        <f t="shared" si="73"/>
        <v/>
      </c>
      <c r="L560" s="92" t="str">
        <f t="shared" si="74"/>
        <v/>
      </c>
      <c r="M560" s="92" t="str">
        <f t="shared" si="75"/>
        <v/>
      </c>
      <c r="N560" s="92" t="str">
        <f t="shared" si="76"/>
        <v/>
      </c>
      <c r="O560" s="76" t="str">
        <f t="shared" si="77"/>
        <v/>
      </c>
      <c r="P560" s="77" t="str">
        <f t="shared" si="78"/>
        <v/>
      </c>
      <c r="Q560" s="69" t="str">
        <f t="shared" si="81"/>
        <v/>
      </c>
    </row>
    <row r="561" spans="1:17" ht="15.3" x14ac:dyDescent="0.55000000000000004">
      <c r="A561" s="66">
        <v>512</v>
      </c>
      <c r="B561" s="59"/>
      <c r="C561" s="60"/>
      <c r="D561" s="60"/>
      <c r="E561" s="12" t="str" cm="1">
        <f t="array" ref="E561">_xlfn.XLOOKUP(1,($B$6:$B$17=C561)*($C$6:$C$17=D561),$D$6:$D$17,"",0)</f>
        <v/>
      </c>
      <c r="F561" s="60"/>
      <c r="G561" s="73"/>
      <c r="H561" s="13" t="str">
        <f t="shared" si="79"/>
        <v/>
      </c>
      <c r="I561" s="75" t="str">
        <f t="shared" si="72"/>
        <v/>
      </c>
      <c r="J561" s="13" t="str">
        <f t="shared" si="80"/>
        <v/>
      </c>
      <c r="K561" s="93" t="str">
        <f t="shared" si="73"/>
        <v/>
      </c>
      <c r="L561" s="92" t="str">
        <f t="shared" si="74"/>
        <v/>
      </c>
      <c r="M561" s="92" t="str">
        <f t="shared" si="75"/>
        <v/>
      </c>
      <c r="N561" s="92" t="str">
        <f t="shared" si="76"/>
        <v/>
      </c>
      <c r="O561" s="76" t="str">
        <f t="shared" si="77"/>
        <v/>
      </c>
      <c r="P561" s="77" t="str">
        <f t="shared" si="78"/>
        <v/>
      </c>
      <c r="Q561" s="69" t="str">
        <f t="shared" si="81"/>
        <v/>
      </c>
    </row>
    <row r="562" spans="1:17" ht="15.3" x14ac:dyDescent="0.55000000000000004">
      <c r="A562" s="66">
        <v>513</v>
      </c>
      <c r="B562" s="59"/>
      <c r="C562" s="60"/>
      <c r="D562" s="60"/>
      <c r="E562" s="12" t="str" cm="1">
        <f t="array" ref="E562">_xlfn.XLOOKUP(1,($B$6:$B$17=C562)*($C$6:$C$17=D562),$D$6:$D$17,"",0)</f>
        <v/>
      </c>
      <c r="F562" s="60"/>
      <c r="G562" s="73"/>
      <c r="H562" s="13" t="str">
        <f t="shared" si="79"/>
        <v/>
      </c>
      <c r="I562" s="75" t="str">
        <f t="shared" ref="I562:I625" si="82">IFERROR(H562*G562,"")</f>
        <v/>
      </c>
      <c r="J562" s="13" t="str">
        <f t="shared" si="80"/>
        <v/>
      </c>
      <c r="K562" s="93" t="str">
        <f t="shared" ref="K562:K625" si="83">IFERROR((IF($C$27&lt;0,0,F562/$C$36)),"")</f>
        <v/>
      </c>
      <c r="L562" s="92" t="str">
        <f t="shared" ref="L562:L625" si="84">IFERROR((K562*$C$27*(1-G562)),"")</f>
        <v/>
      </c>
      <c r="M562" s="92" t="str">
        <f t="shared" ref="M562:M625" si="85">IFERROR((K562*$C$27*G562),"")</f>
        <v/>
      </c>
      <c r="N562" s="92" t="str">
        <f t="shared" ref="N562:N625" si="86">IFERROR(L562+M562,"")</f>
        <v/>
      </c>
      <c r="O562" s="76" t="str">
        <f t="shared" ref="O562:O625" si="87">IFERROR(H562+L562,"")</f>
        <v/>
      </c>
      <c r="P562" s="77" t="str">
        <f t="shared" ref="P562:P625" si="88">IFERROR(I562+M562,"")</f>
        <v/>
      </c>
      <c r="Q562" s="69" t="str">
        <f t="shared" si="81"/>
        <v/>
      </c>
    </row>
    <row r="563" spans="1:17" ht="15.3" x14ac:dyDescent="0.55000000000000004">
      <c r="A563" s="66">
        <v>514</v>
      </c>
      <c r="B563" s="59"/>
      <c r="C563" s="60"/>
      <c r="D563" s="60"/>
      <c r="E563" s="12" t="str" cm="1">
        <f t="array" ref="E563">_xlfn.XLOOKUP(1,($B$6:$B$17=C563)*($C$6:$C$17=D563),$D$6:$D$17,"",0)</f>
        <v/>
      </c>
      <c r="F563" s="60"/>
      <c r="G563" s="73"/>
      <c r="H563" s="13" t="str">
        <f t="shared" ref="H563:H626" si="89">IFERROR(E563*F563,"")</f>
        <v/>
      </c>
      <c r="I563" s="75" t="str">
        <f t="shared" si="82"/>
        <v/>
      </c>
      <c r="J563" s="13" t="str">
        <f t="shared" ref="J563:J626" si="90">IFERROR(H563+I563,"")</f>
        <v/>
      </c>
      <c r="K563" s="93" t="str">
        <f t="shared" si="83"/>
        <v/>
      </c>
      <c r="L563" s="92" t="str">
        <f t="shared" si="84"/>
        <v/>
      </c>
      <c r="M563" s="92" t="str">
        <f t="shared" si="85"/>
        <v/>
      </c>
      <c r="N563" s="92" t="str">
        <f t="shared" si="86"/>
        <v/>
      </c>
      <c r="O563" s="76" t="str">
        <f t="shared" si="87"/>
        <v/>
      </c>
      <c r="P563" s="77" t="str">
        <f t="shared" si="88"/>
        <v/>
      </c>
      <c r="Q563" s="69" t="str">
        <f t="shared" ref="Q563:Q626" si="91">IFERROR(O563+P563,"")</f>
        <v/>
      </c>
    </row>
    <row r="564" spans="1:17" ht="15.3" x14ac:dyDescent="0.55000000000000004">
      <c r="A564" s="66">
        <v>515</v>
      </c>
      <c r="B564" s="59"/>
      <c r="C564" s="60"/>
      <c r="D564" s="60"/>
      <c r="E564" s="12" t="str" cm="1">
        <f t="array" ref="E564">_xlfn.XLOOKUP(1,($B$6:$B$17=C564)*($C$6:$C$17=D564),$D$6:$D$17,"",0)</f>
        <v/>
      </c>
      <c r="F564" s="60"/>
      <c r="G564" s="73"/>
      <c r="H564" s="13" t="str">
        <f t="shared" si="89"/>
        <v/>
      </c>
      <c r="I564" s="75" t="str">
        <f t="shared" si="82"/>
        <v/>
      </c>
      <c r="J564" s="13" t="str">
        <f t="shared" si="90"/>
        <v/>
      </c>
      <c r="K564" s="93" t="str">
        <f t="shared" si="83"/>
        <v/>
      </c>
      <c r="L564" s="92" t="str">
        <f t="shared" si="84"/>
        <v/>
      </c>
      <c r="M564" s="92" t="str">
        <f t="shared" si="85"/>
        <v/>
      </c>
      <c r="N564" s="92" t="str">
        <f t="shared" si="86"/>
        <v/>
      </c>
      <c r="O564" s="76" t="str">
        <f t="shared" si="87"/>
        <v/>
      </c>
      <c r="P564" s="77" t="str">
        <f t="shared" si="88"/>
        <v/>
      </c>
      <c r="Q564" s="69" t="str">
        <f t="shared" si="91"/>
        <v/>
      </c>
    </row>
    <row r="565" spans="1:17" ht="15.3" x14ac:dyDescent="0.55000000000000004">
      <c r="A565" s="66">
        <v>516</v>
      </c>
      <c r="B565" s="59"/>
      <c r="C565" s="60"/>
      <c r="D565" s="60"/>
      <c r="E565" s="12" t="str" cm="1">
        <f t="array" ref="E565">_xlfn.XLOOKUP(1,($B$6:$B$17=C565)*($C$6:$C$17=D565),$D$6:$D$17,"",0)</f>
        <v/>
      </c>
      <c r="F565" s="60"/>
      <c r="G565" s="73"/>
      <c r="H565" s="13" t="str">
        <f t="shared" si="89"/>
        <v/>
      </c>
      <c r="I565" s="75" t="str">
        <f t="shared" si="82"/>
        <v/>
      </c>
      <c r="J565" s="13" t="str">
        <f t="shared" si="90"/>
        <v/>
      </c>
      <c r="K565" s="93" t="str">
        <f t="shared" si="83"/>
        <v/>
      </c>
      <c r="L565" s="92" t="str">
        <f t="shared" si="84"/>
        <v/>
      </c>
      <c r="M565" s="92" t="str">
        <f t="shared" si="85"/>
        <v/>
      </c>
      <c r="N565" s="92" t="str">
        <f t="shared" si="86"/>
        <v/>
      </c>
      <c r="O565" s="76" t="str">
        <f t="shared" si="87"/>
        <v/>
      </c>
      <c r="P565" s="77" t="str">
        <f t="shared" si="88"/>
        <v/>
      </c>
      <c r="Q565" s="69" t="str">
        <f t="shared" si="91"/>
        <v/>
      </c>
    </row>
    <row r="566" spans="1:17" ht="15.3" x14ac:dyDescent="0.55000000000000004">
      <c r="A566" s="66">
        <v>517</v>
      </c>
      <c r="B566" s="59"/>
      <c r="C566" s="60"/>
      <c r="D566" s="60"/>
      <c r="E566" s="12" t="str" cm="1">
        <f t="array" ref="E566">_xlfn.XLOOKUP(1,($B$6:$B$17=C566)*($C$6:$C$17=D566),$D$6:$D$17,"",0)</f>
        <v/>
      </c>
      <c r="F566" s="60"/>
      <c r="G566" s="73"/>
      <c r="H566" s="13" t="str">
        <f t="shared" si="89"/>
        <v/>
      </c>
      <c r="I566" s="75" t="str">
        <f t="shared" si="82"/>
        <v/>
      </c>
      <c r="J566" s="13" t="str">
        <f t="shared" si="90"/>
        <v/>
      </c>
      <c r="K566" s="93" t="str">
        <f t="shared" si="83"/>
        <v/>
      </c>
      <c r="L566" s="92" t="str">
        <f t="shared" si="84"/>
        <v/>
      </c>
      <c r="M566" s="92" t="str">
        <f t="shared" si="85"/>
        <v/>
      </c>
      <c r="N566" s="92" t="str">
        <f t="shared" si="86"/>
        <v/>
      </c>
      <c r="O566" s="76" t="str">
        <f t="shared" si="87"/>
        <v/>
      </c>
      <c r="P566" s="77" t="str">
        <f t="shared" si="88"/>
        <v/>
      </c>
      <c r="Q566" s="69" t="str">
        <f t="shared" si="91"/>
        <v/>
      </c>
    </row>
    <row r="567" spans="1:17" ht="15.3" x14ac:dyDescent="0.55000000000000004">
      <c r="A567" s="66">
        <v>518</v>
      </c>
      <c r="B567" s="59"/>
      <c r="C567" s="60"/>
      <c r="D567" s="60"/>
      <c r="E567" s="12" t="str" cm="1">
        <f t="array" ref="E567">_xlfn.XLOOKUP(1,($B$6:$B$17=C567)*($C$6:$C$17=D567),$D$6:$D$17,"",0)</f>
        <v/>
      </c>
      <c r="F567" s="60"/>
      <c r="G567" s="73"/>
      <c r="H567" s="13" t="str">
        <f t="shared" si="89"/>
        <v/>
      </c>
      <c r="I567" s="75" t="str">
        <f t="shared" si="82"/>
        <v/>
      </c>
      <c r="J567" s="13" t="str">
        <f t="shared" si="90"/>
        <v/>
      </c>
      <c r="K567" s="93" t="str">
        <f t="shared" si="83"/>
        <v/>
      </c>
      <c r="L567" s="92" t="str">
        <f t="shared" si="84"/>
        <v/>
      </c>
      <c r="M567" s="92" t="str">
        <f t="shared" si="85"/>
        <v/>
      </c>
      <c r="N567" s="92" t="str">
        <f t="shared" si="86"/>
        <v/>
      </c>
      <c r="O567" s="76" t="str">
        <f t="shared" si="87"/>
        <v/>
      </c>
      <c r="P567" s="77" t="str">
        <f t="shared" si="88"/>
        <v/>
      </c>
      <c r="Q567" s="69" t="str">
        <f t="shared" si="91"/>
        <v/>
      </c>
    </row>
    <row r="568" spans="1:17" ht="15.3" x14ac:dyDescent="0.55000000000000004">
      <c r="A568" s="66">
        <v>519</v>
      </c>
      <c r="B568" s="59"/>
      <c r="C568" s="60"/>
      <c r="D568" s="60"/>
      <c r="E568" s="12" t="str" cm="1">
        <f t="array" ref="E568">_xlfn.XLOOKUP(1,($B$6:$B$17=C568)*($C$6:$C$17=D568),$D$6:$D$17,"",0)</f>
        <v/>
      </c>
      <c r="F568" s="60"/>
      <c r="G568" s="73"/>
      <c r="H568" s="13" t="str">
        <f t="shared" si="89"/>
        <v/>
      </c>
      <c r="I568" s="75" t="str">
        <f t="shared" si="82"/>
        <v/>
      </c>
      <c r="J568" s="13" t="str">
        <f t="shared" si="90"/>
        <v/>
      </c>
      <c r="K568" s="93" t="str">
        <f t="shared" si="83"/>
        <v/>
      </c>
      <c r="L568" s="92" t="str">
        <f t="shared" si="84"/>
        <v/>
      </c>
      <c r="M568" s="92" t="str">
        <f t="shared" si="85"/>
        <v/>
      </c>
      <c r="N568" s="92" t="str">
        <f t="shared" si="86"/>
        <v/>
      </c>
      <c r="O568" s="76" t="str">
        <f t="shared" si="87"/>
        <v/>
      </c>
      <c r="P568" s="77" t="str">
        <f t="shared" si="88"/>
        <v/>
      </c>
      <c r="Q568" s="69" t="str">
        <f t="shared" si="91"/>
        <v/>
      </c>
    </row>
    <row r="569" spans="1:17" ht="15.3" x14ac:dyDescent="0.55000000000000004">
      <c r="A569" s="66">
        <v>520</v>
      </c>
      <c r="B569" s="59"/>
      <c r="C569" s="60"/>
      <c r="D569" s="60"/>
      <c r="E569" s="12" t="str" cm="1">
        <f t="array" ref="E569">_xlfn.XLOOKUP(1,($B$6:$B$17=C569)*($C$6:$C$17=D569),$D$6:$D$17,"",0)</f>
        <v/>
      </c>
      <c r="F569" s="60"/>
      <c r="G569" s="73"/>
      <c r="H569" s="13" t="str">
        <f t="shared" si="89"/>
        <v/>
      </c>
      <c r="I569" s="75" t="str">
        <f t="shared" si="82"/>
        <v/>
      </c>
      <c r="J569" s="13" t="str">
        <f t="shared" si="90"/>
        <v/>
      </c>
      <c r="K569" s="93" t="str">
        <f t="shared" si="83"/>
        <v/>
      </c>
      <c r="L569" s="92" t="str">
        <f t="shared" si="84"/>
        <v/>
      </c>
      <c r="M569" s="92" t="str">
        <f t="shared" si="85"/>
        <v/>
      </c>
      <c r="N569" s="92" t="str">
        <f t="shared" si="86"/>
        <v/>
      </c>
      <c r="O569" s="76" t="str">
        <f t="shared" si="87"/>
        <v/>
      </c>
      <c r="P569" s="77" t="str">
        <f t="shared" si="88"/>
        <v/>
      </c>
      <c r="Q569" s="69" t="str">
        <f t="shared" si="91"/>
        <v/>
      </c>
    </row>
    <row r="570" spans="1:17" ht="15.3" x14ac:dyDescent="0.55000000000000004">
      <c r="A570" s="66">
        <v>521</v>
      </c>
      <c r="B570" s="59"/>
      <c r="C570" s="60"/>
      <c r="D570" s="60"/>
      <c r="E570" s="12" t="str" cm="1">
        <f t="array" ref="E570">_xlfn.XLOOKUP(1,($B$6:$B$17=C570)*($C$6:$C$17=D570),$D$6:$D$17,"",0)</f>
        <v/>
      </c>
      <c r="F570" s="60"/>
      <c r="G570" s="73"/>
      <c r="H570" s="13" t="str">
        <f t="shared" si="89"/>
        <v/>
      </c>
      <c r="I570" s="75" t="str">
        <f t="shared" si="82"/>
        <v/>
      </c>
      <c r="J570" s="13" t="str">
        <f t="shared" si="90"/>
        <v/>
      </c>
      <c r="K570" s="93" t="str">
        <f t="shared" si="83"/>
        <v/>
      </c>
      <c r="L570" s="92" t="str">
        <f t="shared" si="84"/>
        <v/>
      </c>
      <c r="M570" s="92" t="str">
        <f t="shared" si="85"/>
        <v/>
      </c>
      <c r="N570" s="92" t="str">
        <f t="shared" si="86"/>
        <v/>
      </c>
      <c r="O570" s="76" t="str">
        <f t="shared" si="87"/>
        <v/>
      </c>
      <c r="P570" s="77" t="str">
        <f t="shared" si="88"/>
        <v/>
      </c>
      <c r="Q570" s="69" t="str">
        <f t="shared" si="91"/>
        <v/>
      </c>
    </row>
    <row r="571" spans="1:17" ht="15.3" x14ac:dyDescent="0.55000000000000004">
      <c r="A571" s="66">
        <v>522</v>
      </c>
      <c r="B571" s="59"/>
      <c r="C571" s="60"/>
      <c r="D571" s="60"/>
      <c r="E571" s="12" t="str" cm="1">
        <f t="array" ref="E571">_xlfn.XLOOKUP(1,($B$6:$B$17=C571)*($C$6:$C$17=D571),$D$6:$D$17,"",0)</f>
        <v/>
      </c>
      <c r="F571" s="60"/>
      <c r="G571" s="73"/>
      <c r="H571" s="13" t="str">
        <f t="shared" si="89"/>
        <v/>
      </c>
      <c r="I571" s="75" t="str">
        <f t="shared" si="82"/>
        <v/>
      </c>
      <c r="J571" s="13" t="str">
        <f t="shared" si="90"/>
        <v/>
      </c>
      <c r="K571" s="93" t="str">
        <f t="shared" si="83"/>
        <v/>
      </c>
      <c r="L571" s="92" t="str">
        <f t="shared" si="84"/>
        <v/>
      </c>
      <c r="M571" s="92" t="str">
        <f t="shared" si="85"/>
        <v/>
      </c>
      <c r="N571" s="92" t="str">
        <f t="shared" si="86"/>
        <v/>
      </c>
      <c r="O571" s="76" t="str">
        <f t="shared" si="87"/>
        <v/>
      </c>
      <c r="P571" s="77" t="str">
        <f t="shared" si="88"/>
        <v/>
      </c>
      <c r="Q571" s="69" t="str">
        <f t="shared" si="91"/>
        <v/>
      </c>
    </row>
    <row r="572" spans="1:17" ht="15.3" x14ac:dyDescent="0.55000000000000004">
      <c r="A572" s="66">
        <v>523</v>
      </c>
      <c r="B572" s="59"/>
      <c r="C572" s="60"/>
      <c r="D572" s="60"/>
      <c r="E572" s="12" t="str" cm="1">
        <f t="array" ref="E572">_xlfn.XLOOKUP(1,($B$6:$B$17=C572)*($C$6:$C$17=D572),$D$6:$D$17,"",0)</f>
        <v/>
      </c>
      <c r="F572" s="60"/>
      <c r="G572" s="73"/>
      <c r="H572" s="13" t="str">
        <f t="shared" si="89"/>
        <v/>
      </c>
      <c r="I572" s="75" t="str">
        <f t="shared" si="82"/>
        <v/>
      </c>
      <c r="J572" s="13" t="str">
        <f t="shared" si="90"/>
        <v/>
      </c>
      <c r="K572" s="93" t="str">
        <f t="shared" si="83"/>
        <v/>
      </c>
      <c r="L572" s="92" t="str">
        <f t="shared" si="84"/>
        <v/>
      </c>
      <c r="M572" s="92" t="str">
        <f t="shared" si="85"/>
        <v/>
      </c>
      <c r="N572" s="92" t="str">
        <f t="shared" si="86"/>
        <v/>
      </c>
      <c r="O572" s="76" t="str">
        <f t="shared" si="87"/>
        <v/>
      </c>
      <c r="P572" s="77" t="str">
        <f t="shared" si="88"/>
        <v/>
      </c>
      <c r="Q572" s="69" t="str">
        <f t="shared" si="91"/>
        <v/>
      </c>
    </row>
    <row r="573" spans="1:17" ht="15.3" x14ac:dyDescent="0.55000000000000004">
      <c r="A573" s="66">
        <v>524</v>
      </c>
      <c r="B573" s="59"/>
      <c r="C573" s="60"/>
      <c r="D573" s="60"/>
      <c r="E573" s="12" t="str" cm="1">
        <f t="array" ref="E573">_xlfn.XLOOKUP(1,($B$6:$B$17=C573)*($C$6:$C$17=D573),$D$6:$D$17,"",0)</f>
        <v/>
      </c>
      <c r="F573" s="60"/>
      <c r="G573" s="73"/>
      <c r="H573" s="13" t="str">
        <f t="shared" si="89"/>
        <v/>
      </c>
      <c r="I573" s="75" t="str">
        <f t="shared" si="82"/>
        <v/>
      </c>
      <c r="J573" s="13" t="str">
        <f t="shared" si="90"/>
        <v/>
      </c>
      <c r="K573" s="93" t="str">
        <f t="shared" si="83"/>
        <v/>
      </c>
      <c r="L573" s="92" t="str">
        <f t="shared" si="84"/>
        <v/>
      </c>
      <c r="M573" s="92" t="str">
        <f t="shared" si="85"/>
        <v/>
      </c>
      <c r="N573" s="92" t="str">
        <f t="shared" si="86"/>
        <v/>
      </c>
      <c r="O573" s="76" t="str">
        <f t="shared" si="87"/>
        <v/>
      </c>
      <c r="P573" s="77" t="str">
        <f t="shared" si="88"/>
        <v/>
      </c>
      <c r="Q573" s="69" t="str">
        <f t="shared" si="91"/>
        <v/>
      </c>
    </row>
    <row r="574" spans="1:17" ht="15.3" x14ac:dyDescent="0.55000000000000004">
      <c r="A574" s="66">
        <v>525</v>
      </c>
      <c r="B574" s="59"/>
      <c r="C574" s="60"/>
      <c r="D574" s="60"/>
      <c r="E574" s="12" t="str" cm="1">
        <f t="array" ref="E574">_xlfn.XLOOKUP(1,($B$6:$B$17=C574)*($C$6:$C$17=D574),$D$6:$D$17,"",0)</f>
        <v/>
      </c>
      <c r="F574" s="60"/>
      <c r="G574" s="73"/>
      <c r="H574" s="13" t="str">
        <f t="shared" si="89"/>
        <v/>
      </c>
      <c r="I574" s="75" t="str">
        <f t="shared" si="82"/>
        <v/>
      </c>
      <c r="J574" s="13" t="str">
        <f t="shared" si="90"/>
        <v/>
      </c>
      <c r="K574" s="93" t="str">
        <f t="shared" si="83"/>
        <v/>
      </c>
      <c r="L574" s="92" t="str">
        <f t="shared" si="84"/>
        <v/>
      </c>
      <c r="M574" s="92" t="str">
        <f t="shared" si="85"/>
        <v/>
      </c>
      <c r="N574" s="92" t="str">
        <f t="shared" si="86"/>
        <v/>
      </c>
      <c r="O574" s="76" t="str">
        <f t="shared" si="87"/>
        <v/>
      </c>
      <c r="P574" s="77" t="str">
        <f t="shared" si="88"/>
        <v/>
      </c>
      <c r="Q574" s="69" t="str">
        <f t="shared" si="91"/>
        <v/>
      </c>
    </row>
    <row r="575" spans="1:17" ht="15.3" x14ac:dyDescent="0.55000000000000004">
      <c r="A575" s="66">
        <v>526</v>
      </c>
      <c r="B575" s="59"/>
      <c r="C575" s="60"/>
      <c r="D575" s="60"/>
      <c r="E575" s="12" t="str" cm="1">
        <f t="array" ref="E575">_xlfn.XLOOKUP(1,($B$6:$B$17=C575)*($C$6:$C$17=D575),$D$6:$D$17,"",0)</f>
        <v/>
      </c>
      <c r="F575" s="60"/>
      <c r="G575" s="73"/>
      <c r="H575" s="13" t="str">
        <f t="shared" si="89"/>
        <v/>
      </c>
      <c r="I575" s="75" t="str">
        <f t="shared" si="82"/>
        <v/>
      </c>
      <c r="J575" s="13" t="str">
        <f t="shared" si="90"/>
        <v/>
      </c>
      <c r="K575" s="93" t="str">
        <f t="shared" si="83"/>
        <v/>
      </c>
      <c r="L575" s="92" t="str">
        <f t="shared" si="84"/>
        <v/>
      </c>
      <c r="M575" s="92" t="str">
        <f t="shared" si="85"/>
        <v/>
      </c>
      <c r="N575" s="92" t="str">
        <f t="shared" si="86"/>
        <v/>
      </c>
      <c r="O575" s="76" t="str">
        <f t="shared" si="87"/>
        <v/>
      </c>
      <c r="P575" s="77" t="str">
        <f t="shared" si="88"/>
        <v/>
      </c>
      <c r="Q575" s="69" t="str">
        <f t="shared" si="91"/>
        <v/>
      </c>
    </row>
    <row r="576" spans="1:17" ht="15.3" x14ac:dyDescent="0.55000000000000004">
      <c r="A576" s="66">
        <v>527</v>
      </c>
      <c r="B576" s="59"/>
      <c r="C576" s="60"/>
      <c r="D576" s="60"/>
      <c r="E576" s="12" t="str" cm="1">
        <f t="array" ref="E576">_xlfn.XLOOKUP(1,($B$6:$B$17=C576)*($C$6:$C$17=D576),$D$6:$D$17,"",0)</f>
        <v/>
      </c>
      <c r="F576" s="60"/>
      <c r="G576" s="73"/>
      <c r="H576" s="13" t="str">
        <f t="shared" si="89"/>
        <v/>
      </c>
      <c r="I576" s="75" t="str">
        <f t="shared" si="82"/>
        <v/>
      </c>
      <c r="J576" s="13" t="str">
        <f t="shared" si="90"/>
        <v/>
      </c>
      <c r="K576" s="93" t="str">
        <f t="shared" si="83"/>
        <v/>
      </c>
      <c r="L576" s="92" t="str">
        <f t="shared" si="84"/>
        <v/>
      </c>
      <c r="M576" s="92" t="str">
        <f t="shared" si="85"/>
        <v/>
      </c>
      <c r="N576" s="92" t="str">
        <f t="shared" si="86"/>
        <v/>
      </c>
      <c r="O576" s="76" t="str">
        <f t="shared" si="87"/>
        <v/>
      </c>
      <c r="P576" s="77" t="str">
        <f t="shared" si="88"/>
        <v/>
      </c>
      <c r="Q576" s="69" t="str">
        <f t="shared" si="91"/>
        <v/>
      </c>
    </row>
    <row r="577" spans="1:17" ht="15.3" x14ac:dyDescent="0.55000000000000004">
      <c r="A577" s="66">
        <v>528</v>
      </c>
      <c r="B577" s="59"/>
      <c r="C577" s="60"/>
      <c r="D577" s="60"/>
      <c r="E577" s="12" t="str" cm="1">
        <f t="array" ref="E577">_xlfn.XLOOKUP(1,($B$6:$B$17=C577)*($C$6:$C$17=D577),$D$6:$D$17,"",0)</f>
        <v/>
      </c>
      <c r="F577" s="60"/>
      <c r="G577" s="73"/>
      <c r="H577" s="13" t="str">
        <f t="shared" si="89"/>
        <v/>
      </c>
      <c r="I577" s="75" t="str">
        <f t="shared" si="82"/>
        <v/>
      </c>
      <c r="J577" s="13" t="str">
        <f t="shared" si="90"/>
        <v/>
      </c>
      <c r="K577" s="93" t="str">
        <f t="shared" si="83"/>
        <v/>
      </c>
      <c r="L577" s="92" t="str">
        <f t="shared" si="84"/>
        <v/>
      </c>
      <c r="M577" s="92" t="str">
        <f t="shared" si="85"/>
        <v/>
      </c>
      <c r="N577" s="92" t="str">
        <f t="shared" si="86"/>
        <v/>
      </c>
      <c r="O577" s="76" t="str">
        <f t="shared" si="87"/>
        <v/>
      </c>
      <c r="P577" s="77" t="str">
        <f t="shared" si="88"/>
        <v/>
      </c>
      <c r="Q577" s="69" t="str">
        <f t="shared" si="91"/>
        <v/>
      </c>
    </row>
    <row r="578" spans="1:17" ht="15.3" x14ac:dyDescent="0.55000000000000004">
      <c r="A578" s="66">
        <v>529</v>
      </c>
      <c r="B578" s="59"/>
      <c r="C578" s="60"/>
      <c r="D578" s="60"/>
      <c r="E578" s="12" t="str" cm="1">
        <f t="array" ref="E578">_xlfn.XLOOKUP(1,($B$6:$B$17=C578)*($C$6:$C$17=D578),$D$6:$D$17,"",0)</f>
        <v/>
      </c>
      <c r="F578" s="60"/>
      <c r="G578" s="73"/>
      <c r="H578" s="13" t="str">
        <f t="shared" si="89"/>
        <v/>
      </c>
      <c r="I578" s="75" t="str">
        <f t="shared" si="82"/>
        <v/>
      </c>
      <c r="J578" s="13" t="str">
        <f t="shared" si="90"/>
        <v/>
      </c>
      <c r="K578" s="93" t="str">
        <f t="shared" si="83"/>
        <v/>
      </c>
      <c r="L578" s="92" t="str">
        <f t="shared" si="84"/>
        <v/>
      </c>
      <c r="M578" s="92" t="str">
        <f t="shared" si="85"/>
        <v/>
      </c>
      <c r="N578" s="92" t="str">
        <f t="shared" si="86"/>
        <v/>
      </c>
      <c r="O578" s="76" t="str">
        <f t="shared" si="87"/>
        <v/>
      </c>
      <c r="P578" s="77" t="str">
        <f t="shared" si="88"/>
        <v/>
      </c>
      <c r="Q578" s="69" t="str">
        <f t="shared" si="91"/>
        <v/>
      </c>
    </row>
    <row r="579" spans="1:17" ht="15.3" x14ac:dyDescent="0.55000000000000004">
      <c r="A579" s="66">
        <v>530</v>
      </c>
      <c r="B579" s="59"/>
      <c r="C579" s="60"/>
      <c r="D579" s="60"/>
      <c r="E579" s="12" t="str" cm="1">
        <f t="array" ref="E579">_xlfn.XLOOKUP(1,($B$6:$B$17=C579)*($C$6:$C$17=D579),$D$6:$D$17,"",0)</f>
        <v/>
      </c>
      <c r="F579" s="60"/>
      <c r="G579" s="73"/>
      <c r="H579" s="13" t="str">
        <f t="shared" si="89"/>
        <v/>
      </c>
      <c r="I579" s="75" t="str">
        <f t="shared" si="82"/>
        <v/>
      </c>
      <c r="J579" s="13" t="str">
        <f t="shared" si="90"/>
        <v/>
      </c>
      <c r="K579" s="93" t="str">
        <f t="shared" si="83"/>
        <v/>
      </c>
      <c r="L579" s="92" t="str">
        <f t="shared" si="84"/>
        <v/>
      </c>
      <c r="M579" s="92" t="str">
        <f t="shared" si="85"/>
        <v/>
      </c>
      <c r="N579" s="92" t="str">
        <f t="shared" si="86"/>
        <v/>
      </c>
      <c r="O579" s="76" t="str">
        <f t="shared" si="87"/>
        <v/>
      </c>
      <c r="P579" s="77" t="str">
        <f t="shared" si="88"/>
        <v/>
      </c>
      <c r="Q579" s="69" t="str">
        <f t="shared" si="91"/>
        <v/>
      </c>
    </row>
    <row r="580" spans="1:17" ht="15.3" x14ac:dyDescent="0.55000000000000004">
      <c r="A580" s="66">
        <v>531</v>
      </c>
      <c r="B580" s="59"/>
      <c r="C580" s="60"/>
      <c r="D580" s="60"/>
      <c r="E580" s="12" t="str" cm="1">
        <f t="array" ref="E580">_xlfn.XLOOKUP(1,($B$6:$B$17=C580)*($C$6:$C$17=D580),$D$6:$D$17,"",0)</f>
        <v/>
      </c>
      <c r="F580" s="60"/>
      <c r="G580" s="73"/>
      <c r="H580" s="13" t="str">
        <f t="shared" si="89"/>
        <v/>
      </c>
      <c r="I580" s="75" t="str">
        <f t="shared" si="82"/>
        <v/>
      </c>
      <c r="J580" s="13" t="str">
        <f t="shared" si="90"/>
        <v/>
      </c>
      <c r="K580" s="93" t="str">
        <f t="shared" si="83"/>
        <v/>
      </c>
      <c r="L580" s="92" t="str">
        <f t="shared" si="84"/>
        <v/>
      </c>
      <c r="M580" s="92" t="str">
        <f t="shared" si="85"/>
        <v/>
      </c>
      <c r="N580" s="92" t="str">
        <f t="shared" si="86"/>
        <v/>
      </c>
      <c r="O580" s="76" t="str">
        <f t="shared" si="87"/>
        <v/>
      </c>
      <c r="P580" s="77" t="str">
        <f t="shared" si="88"/>
        <v/>
      </c>
      <c r="Q580" s="69" t="str">
        <f t="shared" si="91"/>
        <v/>
      </c>
    </row>
    <row r="581" spans="1:17" ht="15.3" x14ac:dyDescent="0.55000000000000004">
      <c r="A581" s="66">
        <v>532</v>
      </c>
      <c r="B581" s="59"/>
      <c r="C581" s="60"/>
      <c r="D581" s="60"/>
      <c r="E581" s="12" t="str" cm="1">
        <f t="array" ref="E581">_xlfn.XLOOKUP(1,($B$6:$B$17=C581)*($C$6:$C$17=D581),$D$6:$D$17,"",0)</f>
        <v/>
      </c>
      <c r="F581" s="60"/>
      <c r="G581" s="73"/>
      <c r="H581" s="13" t="str">
        <f t="shared" si="89"/>
        <v/>
      </c>
      <c r="I581" s="75" t="str">
        <f t="shared" si="82"/>
        <v/>
      </c>
      <c r="J581" s="13" t="str">
        <f t="shared" si="90"/>
        <v/>
      </c>
      <c r="K581" s="93" t="str">
        <f t="shared" si="83"/>
        <v/>
      </c>
      <c r="L581" s="92" t="str">
        <f t="shared" si="84"/>
        <v/>
      </c>
      <c r="M581" s="92" t="str">
        <f t="shared" si="85"/>
        <v/>
      </c>
      <c r="N581" s="92" t="str">
        <f t="shared" si="86"/>
        <v/>
      </c>
      <c r="O581" s="76" t="str">
        <f t="shared" si="87"/>
        <v/>
      </c>
      <c r="P581" s="77" t="str">
        <f t="shared" si="88"/>
        <v/>
      </c>
      <c r="Q581" s="69" t="str">
        <f t="shared" si="91"/>
        <v/>
      </c>
    </row>
    <row r="582" spans="1:17" ht="15.3" x14ac:dyDescent="0.55000000000000004">
      <c r="A582" s="66">
        <v>533</v>
      </c>
      <c r="B582" s="59"/>
      <c r="C582" s="60"/>
      <c r="D582" s="60"/>
      <c r="E582" s="12" t="str" cm="1">
        <f t="array" ref="E582">_xlfn.XLOOKUP(1,($B$6:$B$17=C582)*($C$6:$C$17=D582),$D$6:$D$17,"",0)</f>
        <v/>
      </c>
      <c r="F582" s="60"/>
      <c r="G582" s="73"/>
      <c r="H582" s="13" t="str">
        <f t="shared" si="89"/>
        <v/>
      </c>
      <c r="I582" s="75" t="str">
        <f t="shared" si="82"/>
        <v/>
      </c>
      <c r="J582" s="13" t="str">
        <f t="shared" si="90"/>
        <v/>
      </c>
      <c r="K582" s="93" t="str">
        <f t="shared" si="83"/>
        <v/>
      </c>
      <c r="L582" s="92" t="str">
        <f t="shared" si="84"/>
        <v/>
      </c>
      <c r="M582" s="92" t="str">
        <f t="shared" si="85"/>
        <v/>
      </c>
      <c r="N582" s="92" t="str">
        <f t="shared" si="86"/>
        <v/>
      </c>
      <c r="O582" s="76" t="str">
        <f t="shared" si="87"/>
        <v/>
      </c>
      <c r="P582" s="77" t="str">
        <f t="shared" si="88"/>
        <v/>
      </c>
      <c r="Q582" s="69" t="str">
        <f t="shared" si="91"/>
        <v/>
      </c>
    </row>
    <row r="583" spans="1:17" ht="15.3" x14ac:dyDescent="0.55000000000000004">
      <c r="A583" s="66">
        <v>534</v>
      </c>
      <c r="B583" s="59"/>
      <c r="C583" s="60"/>
      <c r="D583" s="60"/>
      <c r="E583" s="12" t="str" cm="1">
        <f t="array" ref="E583">_xlfn.XLOOKUP(1,($B$6:$B$17=C583)*($C$6:$C$17=D583),$D$6:$D$17,"",0)</f>
        <v/>
      </c>
      <c r="F583" s="60"/>
      <c r="G583" s="73"/>
      <c r="H583" s="13" t="str">
        <f t="shared" si="89"/>
        <v/>
      </c>
      <c r="I583" s="75" t="str">
        <f t="shared" si="82"/>
        <v/>
      </c>
      <c r="J583" s="13" t="str">
        <f t="shared" si="90"/>
        <v/>
      </c>
      <c r="K583" s="93" t="str">
        <f t="shared" si="83"/>
        <v/>
      </c>
      <c r="L583" s="92" t="str">
        <f t="shared" si="84"/>
        <v/>
      </c>
      <c r="M583" s="92" t="str">
        <f t="shared" si="85"/>
        <v/>
      </c>
      <c r="N583" s="92" t="str">
        <f t="shared" si="86"/>
        <v/>
      </c>
      <c r="O583" s="76" t="str">
        <f t="shared" si="87"/>
        <v/>
      </c>
      <c r="P583" s="77" t="str">
        <f t="shared" si="88"/>
        <v/>
      </c>
      <c r="Q583" s="69" t="str">
        <f t="shared" si="91"/>
        <v/>
      </c>
    </row>
    <row r="584" spans="1:17" ht="15.3" x14ac:dyDescent="0.55000000000000004">
      <c r="A584" s="66">
        <v>535</v>
      </c>
      <c r="B584" s="59"/>
      <c r="C584" s="60"/>
      <c r="D584" s="60"/>
      <c r="E584" s="12" t="str" cm="1">
        <f t="array" ref="E584">_xlfn.XLOOKUP(1,($B$6:$B$17=C584)*($C$6:$C$17=D584),$D$6:$D$17,"",0)</f>
        <v/>
      </c>
      <c r="F584" s="60"/>
      <c r="G584" s="73"/>
      <c r="H584" s="13" t="str">
        <f t="shared" si="89"/>
        <v/>
      </c>
      <c r="I584" s="75" t="str">
        <f t="shared" si="82"/>
        <v/>
      </c>
      <c r="J584" s="13" t="str">
        <f t="shared" si="90"/>
        <v/>
      </c>
      <c r="K584" s="93" t="str">
        <f t="shared" si="83"/>
        <v/>
      </c>
      <c r="L584" s="92" t="str">
        <f t="shared" si="84"/>
        <v/>
      </c>
      <c r="M584" s="92" t="str">
        <f t="shared" si="85"/>
        <v/>
      </c>
      <c r="N584" s="92" t="str">
        <f t="shared" si="86"/>
        <v/>
      </c>
      <c r="O584" s="76" t="str">
        <f t="shared" si="87"/>
        <v/>
      </c>
      <c r="P584" s="77" t="str">
        <f t="shared" si="88"/>
        <v/>
      </c>
      <c r="Q584" s="69" t="str">
        <f t="shared" si="91"/>
        <v/>
      </c>
    </row>
    <row r="585" spans="1:17" ht="15.3" x14ac:dyDescent="0.55000000000000004">
      <c r="A585" s="66">
        <v>536</v>
      </c>
      <c r="B585" s="59"/>
      <c r="C585" s="60"/>
      <c r="D585" s="60"/>
      <c r="E585" s="12" t="str" cm="1">
        <f t="array" ref="E585">_xlfn.XLOOKUP(1,($B$6:$B$17=C585)*($C$6:$C$17=D585),$D$6:$D$17,"",0)</f>
        <v/>
      </c>
      <c r="F585" s="60"/>
      <c r="G585" s="73"/>
      <c r="H585" s="13" t="str">
        <f t="shared" si="89"/>
        <v/>
      </c>
      <c r="I585" s="75" t="str">
        <f t="shared" si="82"/>
        <v/>
      </c>
      <c r="J585" s="13" t="str">
        <f t="shared" si="90"/>
        <v/>
      </c>
      <c r="K585" s="93" t="str">
        <f t="shared" si="83"/>
        <v/>
      </c>
      <c r="L585" s="92" t="str">
        <f t="shared" si="84"/>
        <v/>
      </c>
      <c r="M585" s="92" t="str">
        <f t="shared" si="85"/>
        <v/>
      </c>
      <c r="N585" s="92" t="str">
        <f t="shared" si="86"/>
        <v/>
      </c>
      <c r="O585" s="76" t="str">
        <f t="shared" si="87"/>
        <v/>
      </c>
      <c r="P585" s="77" t="str">
        <f t="shared" si="88"/>
        <v/>
      </c>
      <c r="Q585" s="69" t="str">
        <f t="shared" si="91"/>
        <v/>
      </c>
    </row>
    <row r="586" spans="1:17" ht="15.3" x14ac:dyDescent="0.55000000000000004">
      <c r="A586" s="66">
        <v>537</v>
      </c>
      <c r="B586" s="59"/>
      <c r="C586" s="60"/>
      <c r="D586" s="60"/>
      <c r="E586" s="12" t="str" cm="1">
        <f t="array" ref="E586">_xlfn.XLOOKUP(1,($B$6:$B$17=C586)*($C$6:$C$17=D586),$D$6:$D$17,"",0)</f>
        <v/>
      </c>
      <c r="F586" s="60"/>
      <c r="G586" s="73"/>
      <c r="H586" s="13" t="str">
        <f t="shared" si="89"/>
        <v/>
      </c>
      <c r="I586" s="75" t="str">
        <f t="shared" si="82"/>
        <v/>
      </c>
      <c r="J586" s="13" t="str">
        <f t="shared" si="90"/>
        <v/>
      </c>
      <c r="K586" s="93" t="str">
        <f t="shared" si="83"/>
        <v/>
      </c>
      <c r="L586" s="92" t="str">
        <f t="shared" si="84"/>
        <v/>
      </c>
      <c r="M586" s="92" t="str">
        <f t="shared" si="85"/>
        <v/>
      </c>
      <c r="N586" s="92" t="str">
        <f t="shared" si="86"/>
        <v/>
      </c>
      <c r="O586" s="76" t="str">
        <f t="shared" si="87"/>
        <v/>
      </c>
      <c r="P586" s="77" t="str">
        <f t="shared" si="88"/>
        <v/>
      </c>
      <c r="Q586" s="69" t="str">
        <f t="shared" si="91"/>
        <v/>
      </c>
    </row>
    <row r="587" spans="1:17" ht="15.3" x14ac:dyDescent="0.55000000000000004">
      <c r="A587" s="66">
        <v>538</v>
      </c>
      <c r="B587" s="59"/>
      <c r="C587" s="60"/>
      <c r="D587" s="60"/>
      <c r="E587" s="12" t="str" cm="1">
        <f t="array" ref="E587">_xlfn.XLOOKUP(1,($B$6:$B$17=C587)*($C$6:$C$17=D587),$D$6:$D$17,"",0)</f>
        <v/>
      </c>
      <c r="F587" s="60"/>
      <c r="G587" s="73"/>
      <c r="H587" s="13" t="str">
        <f t="shared" si="89"/>
        <v/>
      </c>
      <c r="I587" s="75" t="str">
        <f t="shared" si="82"/>
        <v/>
      </c>
      <c r="J587" s="13" t="str">
        <f t="shared" si="90"/>
        <v/>
      </c>
      <c r="K587" s="93" t="str">
        <f t="shared" si="83"/>
        <v/>
      </c>
      <c r="L587" s="92" t="str">
        <f t="shared" si="84"/>
        <v/>
      </c>
      <c r="M587" s="92" t="str">
        <f t="shared" si="85"/>
        <v/>
      </c>
      <c r="N587" s="92" t="str">
        <f t="shared" si="86"/>
        <v/>
      </c>
      <c r="O587" s="76" t="str">
        <f t="shared" si="87"/>
        <v/>
      </c>
      <c r="P587" s="77" t="str">
        <f t="shared" si="88"/>
        <v/>
      </c>
      <c r="Q587" s="69" t="str">
        <f t="shared" si="91"/>
        <v/>
      </c>
    </row>
    <row r="588" spans="1:17" ht="15.3" x14ac:dyDescent="0.55000000000000004">
      <c r="A588" s="66">
        <v>539</v>
      </c>
      <c r="B588" s="59"/>
      <c r="C588" s="60"/>
      <c r="D588" s="60"/>
      <c r="E588" s="12" t="str" cm="1">
        <f t="array" ref="E588">_xlfn.XLOOKUP(1,($B$6:$B$17=C588)*($C$6:$C$17=D588),$D$6:$D$17,"",0)</f>
        <v/>
      </c>
      <c r="F588" s="60"/>
      <c r="G588" s="73"/>
      <c r="H588" s="13" t="str">
        <f t="shared" si="89"/>
        <v/>
      </c>
      <c r="I588" s="75" t="str">
        <f t="shared" si="82"/>
        <v/>
      </c>
      <c r="J588" s="13" t="str">
        <f t="shared" si="90"/>
        <v/>
      </c>
      <c r="K588" s="93" t="str">
        <f t="shared" si="83"/>
        <v/>
      </c>
      <c r="L588" s="92" t="str">
        <f t="shared" si="84"/>
        <v/>
      </c>
      <c r="M588" s="92" t="str">
        <f t="shared" si="85"/>
        <v/>
      </c>
      <c r="N588" s="92" t="str">
        <f t="shared" si="86"/>
        <v/>
      </c>
      <c r="O588" s="76" t="str">
        <f t="shared" si="87"/>
        <v/>
      </c>
      <c r="P588" s="77" t="str">
        <f t="shared" si="88"/>
        <v/>
      </c>
      <c r="Q588" s="69" t="str">
        <f t="shared" si="91"/>
        <v/>
      </c>
    </row>
    <row r="589" spans="1:17" ht="15.3" x14ac:dyDescent="0.55000000000000004">
      <c r="A589" s="66">
        <v>540</v>
      </c>
      <c r="B589" s="59"/>
      <c r="C589" s="60"/>
      <c r="D589" s="60"/>
      <c r="E589" s="12" t="str" cm="1">
        <f t="array" ref="E589">_xlfn.XLOOKUP(1,($B$6:$B$17=C589)*($C$6:$C$17=D589),$D$6:$D$17,"",0)</f>
        <v/>
      </c>
      <c r="F589" s="60"/>
      <c r="G589" s="73"/>
      <c r="H589" s="13" t="str">
        <f t="shared" si="89"/>
        <v/>
      </c>
      <c r="I589" s="75" t="str">
        <f t="shared" si="82"/>
        <v/>
      </c>
      <c r="J589" s="13" t="str">
        <f t="shared" si="90"/>
        <v/>
      </c>
      <c r="K589" s="93" t="str">
        <f t="shared" si="83"/>
        <v/>
      </c>
      <c r="L589" s="92" t="str">
        <f t="shared" si="84"/>
        <v/>
      </c>
      <c r="M589" s="92" t="str">
        <f t="shared" si="85"/>
        <v/>
      </c>
      <c r="N589" s="92" t="str">
        <f t="shared" si="86"/>
        <v/>
      </c>
      <c r="O589" s="76" t="str">
        <f t="shared" si="87"/>
        <v/>
      </c>
      <c r="P589" s="77" t="str">
        <f t="shared" si="88"/>
        <v/>
      </c>
      <c r="Q589" s="69" t="str">
        <f t="shared" si="91"/>
        <v/>
      </c>
    </row>
    <row r="590" spans="1:17" ht="15.3" x14ac:dyDescent="0.55000000000000004">
      <c r="A590" s="66">
        <v>541</v>
      </c>
      <c r="B590" s="59"/>
      <c r="C590" s="60"/>
      <c r="D590" s="60"/>
      <c r="E590" s="12" t="str" cm="1">
        <f t="array" ref="E590">_xlfn.XLOOKUP(1,($B$6:$B$17=C590)*($C$6:$C$17=D590),$D$6:$D$17,"",0)</f>
        <v/>
      </c>
      <c r="F590" s="60"/>
      <c r="G590" s="73"/>
      <c r="H590" s="13" t="str">
        <f t="shared" si="89"/>
        <v/>
      </c>
      <c r="I590" s="75" t="str">
        <f t="shared" si="82"/>
        <v/>
      </c>
      <c r="J590" s="13" t="str">
        <f t="shared" si="90"/>
        <v/>
      </c>
      <c r="K590" s="93" t="str">
        <f t="shared" si="83"/>
        <v/>
      </c>
      <c r="L590" s="92" t="str">
        <f t="shared" si="84"/>
        <v/>
      </c>
      <c r="M590" s="92" t="str">
        <f t="shared" si="85"/>
        <v/>
      </c>
      <c r="N590" s="92" t="str">
        <f t="shared" si="86"/>
        <v/>
      </c>
      <c r="O590" s="76" t="str">
        <f t="shared" si="87"/>
        <v/>
      </c>
      <c r="P590" s="77" t="str">
        <f t="shared" si="88"/>
        <v/>
      </c>
      <c r="Q590" s="69" t="str">
        <f t="shared" si="91"/>
        <v/>
      </c>
    </row>
    <row r="591" spans="1:17" ht="15.3" x14ac:dyDescent="0.55000000000000004">
      <c r="A591" s="66">
        <v>542</v>
      </c>
      <c r="B591" s="59"/>
      <c r="C591" s="60"/>
      <c r="D591" s="60"/>
      <c r="E591" s="12" t="str" cm="1">
        <f t="array" ref="E591">_xlfn.XLOOKUP(1,($B$6:$B$17=C591)*($C$6:$C$17=D591),$D$6:$D$17,"",0)</f>
        <v/>
      </c>
      <c r="F591" s="60"/>
      <c r="G591" s="73"/>
      <c r="H591" s="13" t="str">
        <f t="shared" si="89"/>
        <v/>
      </c>
      <c r="I591" s="75" t="str">
        <f t="shared" si="82"/>
        <v/>
      </c>
      <c r="J591" s="13" t="str">
        <f t="shared" si="90"/>
        <v/>
      </c>
      <c r="K591" s="93" t="str">
        <f t="shared" si="83"/>
        <v/>
      </c>
      <c r="L591" s="92" t="str">
        <f t="shared" si="84"/>
        <v/>
      </c>
      <c r="M591" s="92" t="str">
        <f t="shared" si="85"/>
        <v/>
      </c>
      <c r="N591" s="92" t="str">
        <f t="shared" si="86"/>
        <v/>
      </c>
      <c r="O591" s="76" t="str">
        <f t="shared" si="87"/>
        <v/>
      </c>
      <c r="P591" s="77" t="str">
        <f t="shared" si="88"/>
        <v/>
      </c>
      <c r="Q591" s="69" t="str">
        <f t="shared" si="91"/>
        <v/>
      </c>
    </row>
    <row r="592" spans="1:17" ht="15.3" x14ac:dyDescent="0.55000000000000004">
      <c r="A592" s="66">
        <v>543</v>
      </c>
      <c r="B592" s="59"/>
      <c r="C592" s="60"/>
      <c r="D592" s="60"/>
      <c r="E592" s="12" t="str" cm="1">
        <f t="array" ref="E592">_xlfn.XLOOKUP(1,($B$6:$B$17=C592)*($C$6:$C$17=D592),$D$6:$D$17,"",0)</f>
        <v/>
      </c>
      <c r="F592" s="60"/>
      <c r="G592" s="73"/>
      <c r="H592" s="13" t="str">
        <f t="shared" si="89"/>
        <v/>
      </c>
      <c r="I592" s="75" t="str">
        <f t="shared" si="82"/>
        <v/>
      </c>
      <c r="J592" s="13" t="str">
        <f t="shared" si="90"/>
        <v/>
      </c>
      <c r="K592" s="93" t="str">
        <f t="shared" si="83"/>
        <v/>
      </c>
      <c r="L592" s="92" t="str">
        <f t="shared" si="84"/>
        <v/>
      </c>
      <c r="M592" s="92" t="str">
        <f t="shared" si="85"/>
        <v/>
      </c>
      <c r="N592" s="92" t="str">
        <f t="shared" si="86"/>
        <v/>
      </c>
      <c r="O592" s="76" t="str">
        <f t="shared" si="87"/>
        <v/>
      </c>
      <c r="P592" s="77" t="str">
        <f t="shared" si="88"/>
        <v/>
      </c>
      <c r="Q592" s="69" t="str">
        <f t="shared" si="91"/>
        <v/>
      </c>
    </row>
    <row r="593" spans="1:17" ht="15.3" x14ac:dyDescent="0.55000000000000004">
      <c r="A593" s="66">
        <v>544</v>
      </c>
      <c r="B593" s="59"/>
      <c r="C593" s="60"/>
      <c r="D593" s="60"/>
      <c r="E593" s="12" t="str" cm="1">
        <f t="array" ref="E593">_xlfn.XLOOKUP(1,($B$6:$B$17=C593)*($C$6:$C$17=D593),$D$6:$D$17,"",0)</f>
        <v/>
      </c>
      <c r="F593" s="60"/>
      <c r="G593" s="73"/>
      <c r="H593" s="13" t="str">
        <f t="shared" si="89"/>
        <v/>
      </c>
      <c r="I593" s="75" t="str">
        <f t="shared" si="82"/>
        <v/>
      </c>
      <c r="J593" s="13" t="str">
        <f t="shared" si="90"/>
        <v/>
      </c>
      <c r="K593" s="93" t="str">
        <f t="shared" si="83"/>
        <v/>
      </c>
      <c r="L593" s="92" t="str">
        <f t="shared" si="84"/>
        <v/>
      </c>
      <c r="M593" s="92" t="str">
        <f t="shared" si="85"/>
        <v/>
      </c>
      <c r="N593" s="92" t="str">
        <f t="shared" si="86"/>
        <v/>
      </c>
      <c r="O593" s="76" t="str">
        <f t="shared" si="87"/>
        <v/>
      </c>
      <c r="P593" s="77" t="str">
        <f t="shared" si="88"/>
        <v/>
      </c>
      <c r="Q593" s="69" t="str">
        <f t="shared" si="91"/>
        <v/>
      </c>
    </row>
    <row r="594" spans="1:17" ht="15.3" x14ac:dyDescent="0.55000000000000004">
      <c r="A594" s="66">
        <v>545</v>
      </c>
      <c r="B594" s="59"/>
      <c r="C594" s="60"/>
      <c r="D594" s="60"/>
      <c r="E594" s="12" t="str" cm="1">
        <f t="array" ref="E594">_xlfn.XLOOKUP(1,($B$6:$B$17=C594)*($C$6:$C$17=D594),$D$6:$D$17,"",0)</f>
        <v/>
      </c>
      <c r="F594" s="60"/>
      <c r="G594" s="73"/>
      <c r="H594" s="13" t="str">
        <f t="shared" si="89"/>
        <v/>
      </c>
      <c r="I594" s="75" t="str">
        <f t="shared" si="82"/>
        <v/>
      </c>
      <c r="J594" s="13" t="str">
        <f t="shared" si="90"/>
        <v/>
      </c>
      <c r="K594" s="93" t="str">
        <f t="shared" si="83"/>
        <v/>
      </c>
      <c r="L594" s="92" t="str">
        <f t="shared" si="84"/>
        <v/>
      </c>
      <c r="M594" s="92" t="str">
        <f t="shared" si="85"/>
        <v/>
      </c>
      <c r="N594" s="92" t="str">
        <f t="shared" si="86"/>
        <v/>
      </c>
      <c r="O594" s="76" t="str">
        <f t="shared" si="87"/>
        <v/>
      </c>
      <c r="P594" s="77" t="str">
        <f t="shared" si="88"/>
        <v/>
      </c>
      <c r="Q594" s="69" t="str">
        <f t="shared" si="91"/>
        <v/>
      </c>
    </row>
    <row r="595" spans="1:17" ht="15.3" x14ac:dyDescent="0.55000000000000004">
      <c r="A595" s="66">
        <v>546</v>
      </c>
      <c r="B595" s="59"/>
      <c r="C595" s="60"/>
      <c r="D595" s="60"/>
      <c r="E595" s="12" t="str" cm="1">
        <f t="array" ref="E595">_xlfn.XLOOKUP(1,($B$6:$B$17=C595)*($C$6:$C$17=D595),$D$6:$D$17,"",0)</f>
        <v/>
      </c>
      <c r="F595" s="60"/>
      <c r="G595" s="73"/>
      <c r="H595" s="13" t="str">
        <f t="shared" si="89"/>
        <v/>
      </c>
      <c r="I595" s="75" t="str">
        <f t="shared" si="82"/>
        <v/>
      </c>
      <c r="J595" s="13" t="str">
        <f t="shared" si="90"/>
        <v/>
      </c>
      <c r="K595" s="93" t="str">
        <f t="shared" si="83"/>
        <v/>
      </c>
      <c r="L595" s="92" t="str">
        <f t="shared" si="84"/>
        <v/>
      </c>
      <c r="M595" s="92" t="str">
        <f t="shared" si="85"/>
        <v/>
      </c>
      <c r="N595" s="92" t="str">
        <f t="shared" si="86"/>
        <v/>
      </c>
      <c r="O595" s="76" t="str">
        <f t="shared" si="87"/>
        <v/>
      </c>
      <c r="P595" s="77" t="str">
        <f t="shared" si="88"/>
        <v/>
      </c>
      <c r="Q595" s="69" t="str">
        <f t="shared" si="91"/>
        <v/>
      </c>
    </row>
    <row r="596" spans="1:17" ht="15.3" x14ac:dyDescent="0.55000000000000004">
      <c r="A596" s="66">
        <v>547</v>
      </c>
      <c r="B596" s="59"/>
      <c r="C596" s="60"/>
      <c r="D596" s="60"/>
      <c r="E596" s="12" t="str" cm="1">
        <f t="array" ref="E596">_xlfn.XLOOKUP(1,($B$6:$B$17=C596)*($C$6:$C$17=D596),$D$6:$D$17,"",0)</f>
        <v/>
      </c>
      <c r="F596" s="60"/>
      <c r="G596" s="73"/>
      <c r="H596" s="13" t="str">
        <f t="shared" si="89"/>
        <v/>
      </c>
      <c r="I596" s="75" t="str">
        <f t="shared" si="82"/>
        <v/>
      </c>
      <c r="J596" s="13" t="str">
        <f t="shared" si="90"/>
        <v/>
      </c>
      <c r="K596" s="93" t="str">
        <f t="shared" si="83"/>
        <v/>
      </c>
      <c r="L596" s="92" t="str">
        <f t="shared" si="84"/>
        <v/>
      </c>
      <c r="M596" s="92" t="str">
        <f t="shared" si="85"/>
        <v/>
      </c>
      <c r="N596" s="92" t="str">
        <f t="shared" si="86"/>
        <v/>
      </c>
      <c r="O596" s="76" t="str">
        <f t="shared" si="87"/>
        <v/>
      </c>
      <c r="P596" s="77" t="str">
        <f t="shared" si="88"/>
        <v/>
      </c>
      <c r="Q596" s="69" t="str">
        <f t="shared" si="91"/>
        <v/>
      </c>
    </row>
    <row r="597" spans="1:17" ht="15.3" x14ac:dyDescent="0.55000000000000004">
      <c r="A597" s="66">
        <v>548</v>
      </c>
      <c r="B597" s="59"/>
      <c r="C597" s="60"/>
      <c r="D597" s="60"/>
      <c r="E597" s="12" t="str" cm="1">
        <f t="array" ref="E597">_xlfn.XLOOKUP(1,($B$6:$B$17=C597)*($C$6:$C$17=D597),$D$6:$D$17,"",0)</f>
        <v/>
      </c>
      <c r="F597" s="60"/>
      <c r="G597" s="73"/>
      <c r="H597" s="13" t="str">
        <f t="shared" si="89"/>
        <v/>
      </c>
      <c r="I597" s="75" t="str">
        <f t="shared" si="82"/>
        <v/>
      </c>
      <c r="J597" s="13" t="str">
        <f t="shared" si="90"/>
        <v/>
      </c>
      <c r="K597" s="93" t="str">
        <f t="shared" si="83"/>
        <v/>
      </c>
      <c r="L597" s="92" t="str">
        <f t="shared" si="84"/>
        <v/>
      </c>
      <c r="M597" s="92" t="str">
        <f t="shared" si="85"/>
        <v/>
      </c>
      <c r="N597" s="92" t="str">
        <f t="shared" si="86"/>
        <v/>
      </c>
      <c r="O597" s="76" t="str">
        <f t="shared" si="87"/>
        <v/>
      </c>
      <c r="P597" s="77" t="str">
        <f t="shared" si="88"/>
        <v/>
      </c>
      <c r="Q597" s="69" t="str">
        <f t="shared" si="91"/>
        <v/>
      </c>
    </row>
    <row r="598" spans="1:17" ht="15.3" x14ac:dyDescent="0.55000000000000004">
      <c r="A598" s="66">
        <v>549</v>
      </c>
      <c r="B598" s="59"/>
      <c r="C598" s="60"/>
      <c r="D598" s="60"/>
      <c r="E598" s="12" t="str" cm="1">
        <f t="array" ref="E598">_xlfn.XLOOKUP(1,($B$6:$B$17=C598)*($C$6:$C$17=D598),$D$6:$D$17,"",0)</f>
        <v/>
      </c>
      <c r="F598" s="60"/>
      <c r="G598" s="73"/>
      <c r="H598" s="13" t="str">
        <f t="shared" si="89"/>
        <v/>
      </c>
      <c r="I598" s="75" t="str">
        <f t="shared" si="82"/>
        <v/>
      </c>
      <c r="J598" s="13" t="str">
        <f t="shared" si="90"/>
        <v/>
      </c>
      <c r="K598" s="93" t="str">
        <f t="shared" si="83"/>
        <v/>
      </c>
      <c r="L598" s="92" t="str">
        <f t="shared" si="84"/>
        <v/>
      </c>
      <c r="M598" s="92" t="str">
        <f t="shared" si="85"/>
        <v/>
      </c>
      <c r="N598" s="92" t="str">
        <f t="shared" si="86"/>
        <v/>
      </c>
      <c r="O598" s="76" t="str">
        <f t="shared" si="87"/>
        <v/>
      </c>
      <c r="P598" s="77" t="str">
        <f t="shared" si="88"/>
        <v/>
      </c>
      <c r="Q598" s="69" t="str">
        <f t="shared" si="91"/>
        <v/>
      </c>
    </row>
    <row r="599" spans="1:17" ht="15.3" x14ac:dyDescent="0.55000000000000004">
      <c r="A599" s="66">
        <v>550</v>
      </c>
      <c r="B599" s="59"/>
      <c r="C599" s="60"/>
      <c r="D599" s="60"/>
      <c r="E599" s="12" t="str" cm="1">
        <f t="array" ref="E599">_xlfn.XLOOKUP(1,($B$6:$B$17=C599)*($C$6:$C$17=D599),$D$6:$D$17,"",0)</f>
        <v/>
      </c>
      <c r="F599" s="60"/>
      <c r="G599" s="73"/>
      <c r="H599" s="13" t="str">
        <f t="shared" si="89"/>
        <v/>
      </c>
      <c r="I599" s="75" t="str">
        <f t="shared" si="82"/>
        <v/>
      </c>
      <c r="J599" s="13" t="str">
        <f t="shared" si="90"/>
        <v/>
      </c>
      <c r="K599" s="93" t="str">
        <f t="shared" si="83"/>
        <v/>
      </c>
      <c r="L599" s="92" t="str">
        <f t="shared" si="84"/>
        <v/>
      </c>
      <c r="M599" s="92" t="str">
        <f t="shared" si="85"/>
        <v/>
      </c>
      <c r="N599" s="92" t="str">
        <f t="shared" si="86"/>
        <v/>
      </c>
      <c r="O599" s="76" t="str">
        <f t="shared" si="87"/>
        <v/>
      </c>
      <c r="P599" s="77" t="str">
        <f t="shared" si="88"/>
        <v/>
      </c>
      <c r="Q599" s="69" t="str">
        <f t="shared" si="91"/>
        <v/>
      </c>
    </row>
    <row r="600" spans="1:17" ht="15.3" x14ac:dyDescent="0.55000000000000004">
      <c r="A600" s="66">
        <v>551</v>
      </c>
      <c r="B600" s="59"/>
      <c r="C600" s="60"/>
      <c r="D600" s="60"/>
      <c r="E600" s="12" t="str" cm="1">
        <f t="array" ref="E600">_xlfn.XLOOKUP(1,($B$6:$B$17=C600)*($C$6:$C$17=D600),$D$6:$D$17,"",0)</f>
        <v/>
      </c>
      <c r="F600" s="60"/>
      <c r="G600" s="73"/>
      <c r="H600" s="13" t="str">
        <f t="shared" si="89"/>
        <v/>
      </c>
      <c r="I600" s="75" t="str">
        <f t="shared" si="82"/>
        <v/>
      </c>
      <c r="J600" s="13" t="str">
        <f t="shared" si="90"/>
        <v/>
      </c>
      <c r="K600" s="93" t="str">
        <f t="shared" si="83"/>
        <v/>
      </c>
      <c r="L600" s="92" t="str">
        <f t="shared" si="84"/>
        <v/>
      </c>
      <c r="M600" s="92" t="str">
        <f t="shared" si="85"/>
        <v/>
      </c>
      <c r="N600" s="92" t="str">
        <f t="shared" si="86"/>
        <v/>
      </c>
      <c r="O600" s="76" t="str">
        <f t="shared" si="87"/>
        <v/>
      </c>
      <c r="P600" s="77" t="str">
        <f t="shared" si="88"/>
        <v/>
      </c>
      <c r="Q600" s="69" t="str">
        <f t="shared" si="91"/>
        <v/>
      </c>
    </row>
    <row r="601" spans="1:17" ht="15.3" x14ac:dyDescent="0.55000000000000004">
      <c r="A601" s="66">
        <v>552</v>
      </c>
      <c r="B601" s="59"/>
      <c r="C601" s="60"/>
      <c r="D601" s="60"/>
      <c r="E601" s="12" t="str" cm="1">
        <f t="array" ref="E601">_xlfn.XLOOKUP(1,($B$6:$B$17=C601)*($C$6:$C$17=D601),$D$6:$D$17,"",0)</f>
        <v/>
      </c>
      <c r="F601" s="60"/>
      <c r="G601" s="73"/>
      <c r="H601" s="13" t="str">
        <f t="shared" si="89"/>
        <v/>
      </c>
      <c r="I601" s="75" t="str">
        <f t="shared" si="82"/>
        <v/>
      </c>
      <c r="J601" s="13" t="str">
        <f t="shared" si="90"/>
        <v/>
      </c>
      <c r="K601" s="93" t="str">
        <f t="shared" si="83"/>
        <v/>
      </c>
      <c r="L601" s="92" t="str">
        <f t="shared" si="84"/>
        <v/>
      </c>
      <c r="M601" s="92" t="str">
        <f t="shared" si="85"/>
        <v/>
      </c>
      <c r="N601" s="92" t="str">
        <f t="shared" si="86"/>
        <v/>
      </c>
      <c r="O601" s="76" t="str">
        <f t="shared" si="87"/>
        <v/>
      </c>
      <c r="P601" s="77" t="str">
        <f t="shared" si="88"/>
        <v/>
      </c>
      <c r="Q601" s="69" t="str">
        <f t="shared" si="91"/>
        <v/>
      </c>
    </row>
    <row r="602" spans="1:17" ht="15.3" x14ac:dyDescent="0.55000000000000004">
      <c r="A602" s="66">
        <v>553</v>
      </c>
      <c r="B602" s="59"/>
      <c r="C602" s="60"/>
      <c r="D602" s="60"/>
      <c r="E602" s="12" t="str" cm="1">
        <f t="array" ref="E602">_xlfn.XLOOKUP(1,($B$6:$B$17=C602)*($C$6:$C$17=D602),$D$6:$D$17,"",0)</f>
        <v/>
      </c>
      <c r="F602" s="60"/>
      <c r="G602" s="73"/>
      <c r="H602" s="13" t="str">
        <f t="shared" si="89"/>
        <v/>
      </c>
      <c r="I602" s="75" t="str">
        <f t="shared" si="82"/>
        <v/>
      </c>
      <c r="J602" s="13" t="str">
        <f t="shared" si="90"/>
        <v/>
      </c>
      <c r="K602" s="93" t="str">
        <f t="shared" si="83"/>
        <v/>
      </c>
      <c r="L602" s="92" t="str">
        <f t="shared" si="84"/>
        <v/>
      </c>
      <c r="M602" s="92" t="str">
        <f t="shared" si="85"/>
        <v/>
      </c>
      <c r="N602" s="92" t="str">
        <f t="shared" si="86"/>
        <v/>
      </c>
      <c r="O602" s="76" t="str">
        <f t="shared" si="87"/>
        <v/>
      </c>
      <c r="P602" s="77" t="str">
        <f t="shared" si="88"/>
        <v/>
      </c>
      <c r="Q602" s="69" t="str">
        <f t="shared" si="91"/>
        <v/>
      </c>
    </row>
    <row r="603" spans="1:17" ht="15.3" x14ac:dyDescent="0.55000000000000004">
      <c r="A603" s="66">
        <v>554</v>
      </c>
      <c r="B603" s="59"/>
      <c r="C603" s="60"/>
      <c r="D603" s="60"/>
      <c r="E603" s="12" t="str" cm="1">
        <f t="array" ref="E603">_xlfn.XLOOKUP(1,($B$6:$B$17=C603)*($C$6:$C$17=D603),$D$6:$D$17,"",0)</f>
        <v/>
      </c>
      <c r="F603" s="60"/>
      <c r="G603" s="73"/>
      <c r="H603" s="13" t="str">
        <f t="shared" si="89"/>
        <v/>
      </c>
      <c r="I603" s="75" t="str">
        <f t="shared" si="82"/>
        <v/>
      </c>
      <c r="J603" s="13" t="str">
        <f t="shared" si="90"/>
        <v/>
      </c>
      <c r="K603" s="93" t="str">
        <f t="shared" si="83"/>
        <v/>
      </c>
      <c r="L603" s="92" t="str">
        <f t="shared" si="84"/>
        <v/>
      </c>
      <c r="M603" s="92" t="str">
        <f t="shared" si="85"/>
        <v/>
      </c>
      <c r="N603" s="92" t="str">
        <f t="shared" si="86"/>
        <v/>
      </c>
      <c r="O603" s="76" t="str">
        <f t="shared" si="87"/>
        <v/>
      </c>
      <c r="P603" s="77" t="str">
        <f t="shared" si="88"/>
        <v/>
      </c>
      <c r="Q603" s="69" t="str">
        <f t="shared" si="91"/>
        <v/>
      </c>
    </row>
    <row r="604" spans="1:17" ht="15.3" x14ac:dyDescent="0.55000000000000004">
      <c r="A604" s="66">
        <v>555</v>
      </c>
      <c r="B604" s="59"/>
      <c r="C604" s="60"/>
      <c r="D604" s="60"/>
      <c r="E604" s="12" t="str" cm="1">
        <f t="array" ref="E604">_xlfn.XLOOKUP(1,($B$6:$B$17=C604)*($C$6:$C$17=D604),$D$6:$D$17,"",0)</f>
        <v/>
      </c>
      <c r="F604" s="60"/>
      <c r="G604" s="73"/>
      <c r="H604" s="13" t="str">
        <f t="shared" si="89"/>
        <v/>
      </c>
      <c r="I604" s="75" t="str">
        <f t="shared" si="82"/>
        <v/>
      </c>
      <c r="J604" s="13" t="str">
        <f t="shared" si="90"/>
        <v/>
      </c>
      <c r="K604" s="93" t="str">
        <f t="shared" si="83"/>
        <v/>
      </c>
      <c r="L604" s="92" t="str">
        <f t="shared" si="84"/>
        <v/>
      </c>
      <c r="M604" s="92" t="str">
        <f t="shared" si="85"/>
        <v/>
      </c>
      <c r="N604" s="92" t="str">
        <f t="shared" si="86"/>
        <v/>
      </c>
      <c r="O604" s="76" t="str">
        <f t="shared" si="87"/>
        <v/>
      </c>
      <c r="P604" s="77" t="str">
        <f t="shared" si="88"/>
        <v/>
      </c>
      <c r="Q604" s="69" t="str">
        <f t="shared" si="91"/>
        <v/>
      </c>
    </row>
    <row r="605" spans="1:17" ht="15.3" x14ac:dyDescent="0.55000000000000004">
      <c r="A605" s="66">
        <v>556</v>
      </c>
      <c r="B605" s="59"/>
      <c r="C605" s="60"/>
      <c r="D605" s="60"/>
      <c r="E605" s="12" t="str" cm="1">
        <f t="array" ref="E605">_xlfn.XLOOKUP(1,($B$6:$B$17=C605)*($C$6:$C$17=D605),$D$6:$D$17,"",0)</f>
        <v/>
      </c>
      <c r="F605" s="60"/>
      <c r="G605" s="73"/>
      <c r="H605" s="13" t="str">
        <f t="shared" si="89"/>
        <v/>
      </c>
      <c r="I605" s="75" t="str">
        <f t="shared" si="82"/>
        <v/>
      </c>
      <c r="J605" s="13" t="str">
        <f t="shared" si="90"/>
        <v/>
      </c>
      <c r="K605" s="93" t="str">
        <f t="shared" si="83"/>
        <v/>
      </c>
      <c r="L605" s="92" t="str">
        <f t="shared" si="84"/>
        <v/>
      </c>
      <c r="M605" s="92" t="str">
        <f t="shared" si="85"/>
        <v/>
      </c>
      <c r="N605" s="92" t="str">
        <f t="shared" si="86"/>
        <v/>
      </c>
      <c r="O605" s="76" t="str">
        <f t="shared" si="87"/>
        <v/>
      </c>
      <c r="P605" s="77" t="str">
        <f t="shared" si="88"/>
        <v/>
      </c>
      <c r="Q605" s="69" t="str">
        <f t="shared" si="91"/>
        <v/>
      </c>
    </row>
    <row r="606" spans="1:17" ht="15.3" x14ac:dyDescent="0.55000000000000004">
      <c r="A606" s="66">
        <v>557</v>
      </c>
      <c r="B606" s="59"/>
      <c r="C606" s="60"/>
      <c r="D606" s="60"/>
      <c r="E606" s="12" t="str" cm="1">
        <f t="array" ref="E606">_xlfn.XLOOKUP(1,($B$6:$B$17=C606)*($C$6:$C$17=D606),$D$6:$D$17,"",0)</f>
        <v/>
      </c>
      <c r="F606" s="60"/>
      <c r="G606" s="73"/>
      <c r="H606" s="13" t="str">
        <f t="shared" si="89"/>
        <v/>
      </c>
      <c r="I606" s="75" t="str">
        <f t="shared" si="82"/>
        <v/>
      </c>
      <c r="J606" s="13" t="str">
        <f t="shared" si="90"/>
        <v/>
      </c>
      <c r="K606" s="93" t="str">
        <f t="shared" si="83"/>
        <v/>
      </c>
      <c r="L606" s="92" t="str">
        <f t="shared" si="84"/>
        <v/>
      </c>
      <c r="M606" s="92" t="str">
        <f t="shared" si="85"/>
        <v/>
      </c>
      <c r="N606" s="92" t="str">
        <f t="shared" si="86"/>
        <v/>
      </c>
      <c r="O606" s="76" t="str">
        <f t="shared" si="87"/>
        <v/>
      </c>
      <c r="P606" s="77" t="str">
        <f t="shared" si="88"/>
        <v/>
      </c>
      <c r="Q606" s="69" t="str">
        <f t="shared" si="91"/>
        <v/>
      </c>
    </row>
    <row r="607" spans="1:17" ht="15.3" x14ac:dyDescent="0.55000000000000004">
      <c r="A607" s="66">
        <v>558</v>
      </c>
      <c r="B607" s="59"/>
      <c r="C607" s="60"/>
      <c r="D607" s="60"/>
      <c r="E607" s="12" t="str" cm="1">
        <f t="array" ref="E607">_xlfn.XLOOKUP(1,($B$6:$B$17=C607)*($C$6:$C$17=D607),$D$6:$D$17,"",0)</f>
        <v/>
      </c>
      <c r="F607" s="60"/>
      <c r="G607" s="73"/>
      <c r="H607" s="13" t="str">
        <f t="shared" si="89"/>
        <v/>
      </c>
      <c r="I607" s="75" t="str">
        <f t="shared" si="82"/>
        <v/>
      </c>
      <c r="J607" s="13" t="str">
        <f t="shared" si="90"/>
        <v/>
      </c>
      <c r="K607" s="93" t="str">
        <f t="shared" si="83"/>
        <v/>
      </c>
      <c r="L607" s="92" t="str">
        <f t="shared" si="84"/>
        <v/>
      </c>
      <c r="M607" s="92" t="str">
        <f t="shared" si="85"/>
        <v/>
      </c>
      <c r="N607" s="92" t="str">
        <f t="shared" si="86"/>
        <v/>
      </c>
      <c r="O607" s="76" t="str">
        <f t="shared" si="87"/>
        <v/>
      </c>
      <c r="P607" s="77" t="str">
        <f t="shared" si="88"/>
        <v/>
      </c>
      <c r="Q607" s="69" t="str">
        <f t="shared" si="91"/>
        <v/>
      </c>
    </row>
    <row r="608" spans="1:17" ht="15.3" x14ac:dyDescent="0.55000000000000004">
      <c r="A608" s="66">
        <v>559</v>
      </c>
      <c r="B608" s="59"/>
      <c r="C608" s="60"/>
      <c r="D608" s="60"/>
      <c r="E608" s="12" t="str" cm="1">
        <f t="array" ref="E608">_xlfn.XLOOKUP(1,($B$6:$B$17=C608)*($C$6:$C$17=D608),$D$6:$D$17,"",0)</f>
        <v/>
      </c>
      <c r="F608" s="60"/>
      <c r="G608" s="73"/>
      <c r="H608" s="13" t="str">
        <f t="shared" si="89"/>
        <v/>
      </c>
      <c r="I608" s="75" t="str">
        <f t="shared" si="82"/>
        <v/>
      </c>
      <c r="J608" s="13" t="str">
        <f t="shared" si="90"/>
        <v/>
      </c>
      <c r="K608" s="93" t="str">
        <f t="shared" si="83"/>
        <v/>
      </c>
      <c r="L608" s="92" t="str">
        <f t="shared" si="84"/>
        <v/>
      </c>
      <c r="M608" s="92" t="str">
        <f t="shared" si="85"/>
        <v/>
      </c>
      <c r="N608" s="92" t="str">
        <f t="shared" si="86"/>
        <v/>
      </c>
      <c r="O608" s="76" t="str">
        <f t="shared" si="87"/>
        <v/>
      </c>
      <c r="P608" s="77" t="str">
        <f t="shared" si="88"/>
        <v/>
      </c>
      <c r="Q608" s="69" t="str">
        <f t="shared" si="91"/>
        <v/>
      </c>
    </row>
    <row r="609" spans="1:17" ht="15.3" x14ac:dyDescent="0.55000000000000004">
      <c r="A609" s="66">
        <v>560</v>
      </c>
      <c r="B609" s="59"/>
      <c r="C609" s="60"/>
      <c r="D609" s="60"/>
      <c r="E609" s="12" t="str" cm="1">
        <f t="array" ref="E609">_xlfn.XLOOKUP(1,($B$6:$B$17=C609)*($C$6:$C$17=D609),$D$6:$D$17,"",0)</f>
        <v/>
      </c>
      <c r="F609" s="60"/>
      <c r="G609" s="73"/>
      <c r="H609" s="13" t="str">
        <f t="shared" si="89"/>
        <v/>
      </c>
      <c r="I609" s="75" t="str">
        <f t="shared" si="82"/>
        <v/>
      </c>
      <c r="J609" s="13" t="str">
        <f t="shared" si="90"/>
        <v/>
      </c>
      <c r="K609" s="93" t="str">
        <f t="shared" si="83"/>
        <v/>
      </c>
      <c r="L609" s="92" t="str">
        <f t="shared" si="84"/>
        <v/>
      </c>
      <c r="M609" s="92" t="str">
        <f t="shared" si="85"/>
        <v/>
      </c>
      <c r="N609" s="92" t="str">
        <f t="shared" si="86"/>
        <v/>
      </c>
      <c r="O609" s="76" t="str">
        <f t="shared" si="87"/>
        <v/>
      </c>
      <c r="P609" s="77" t="str">
        <f t="shared" si="88"/>
        <v/>
      </c>
      <c r="Q609" s="69" t="str">
        <f t="shared" si="91"/>
        <v/>
      </c>
    </row>
    <row r="610" spans="1:17" ht="15.3" x14ac:dyDescent="0.55000000000000004">
      <c r="A610" s="66">
        <v>561</v>
      </c>
      <c r="B610" s="59"/>
      <c r="C610" s="60"/>
      <c r="D610" s="60"/>
      <c r="E610" s="12" t="str" cm="1">
        <f t="array" ref="E610">_xlfn.XLOOKUP(1,($B$6:$B$17=C610)*($C$6:$C$17=D610),$D$6:$D$17,"",0)</f>
        <v/>
      </c>
      <c r="F610" s="60"/>
      <c r="G610" s="73"/>
      <c r="H610" s="13" t="str">
        <f t="shared" si="89"/>
        <v/>
      </c>
      <c r="I610" s="75" t="str">
        <f t="shared" si="82"/>
        <v/>
      </c>
      <c r="J610" s="13" t="str">
        <f t="shared" si="90"/>
        <v/>
      </c>
      <c r="K610" s="93" t="str">
        <f t="shared" si="83"/>
        <v/>
      </c>
      <c r="L610" s="92" t="str">
        <f t="shared" si="84"/>
        <v/>
      </c>
      <c r="M610" s="92" t="str">
        <f t="shared" si="85"/>
        <v/>
      </c>
      <c r="N610" s="92" t="str">
        <f t="shared" si="86"/>
        <v/>
      </c>
      <c r="O610" s="76" t="str">
        <f t="shared" si="87"/>
        <v/>
      </c>
      <c r="P610" s="77" t="str">
        <f t="shared" si="88"/>
        <v/>
      </c>
      <c r="Q610" s="69" t="str">
        <f t="shared" si="91"/>
        <v/>
      </c>
    </row>
    <row r="611" spans="1:17" ht="15.3" x14ac:dyDescent="0.55000000000000004">
      <c r="A611" s="66">
        <v>562</v>
      </c>
      <c r="B611" s="59"/>
      <c r="C611" s="60"/>
      <c r="D611" s="60"/>
      <c r="E611" s="12" t="str" cm="1">
        <f t="array" ref="E611">_xlfn.XLOOKUP(1,($B$6:$B$17=C611)*($C$6:$C$17=D611),$D$6:$D$17,"",0)</f>
        <v/>
      </c>
      <c r="F611" s="60"/>
      <c r="G611" s="73"/>
      <c r="H611" s="13" t="str">
        <f t="shared" si="89"/>
        <v/>
      </c>
      <c r="I611" s="75" t="str">
        <f t="shared" si="82"/>
        <v/>
      </c>
      <c r="J611" s="13" t="str">
        <f t="shared" si="90"/>
        <v/>
      </c>
      <c r="K611" s="93" t="str">
        <f t="shared" si="83"/>
        <v/>
      </c>
      <c r="L611" s="92" t="str">
        <f t="shared" si="84"/>
        <v/>
      </c>
      <c r="M611" s="92" t="str">
        <f t="shared" si="85"/>
        <v/>
      </c>
      <c r="N611" s="92" t="str">
        <f t="shared" si="86"/>
        <v/>
      </c>
      <c r="O611" s="76" t="str">
        <f t="shared" si="87"/>
        <v/>
      </c>
      <c r="P611" s="77" t="str">
        <f t="shared" si="88"/>
        <v/>
      </c>
      <c r="Q611" s="69" t="str">
        <f t="shared" si="91"/>
        <v/>
      </c>
    </row>
    <row r="612" spans="1:17" ht="15.3" x14ac:dyDescent="0.55000000000000004">
      <c r="A612" s="66">
        <v>563</v>
      </c>
      <c r="B612" s="59"/>
      <c r="C612" s="60"/>
      <c r="D612" s="60"/>
      <c r="E612" s="12" t="str" cm="1">
        <f t="array" ref="E612">_xlfn.XLOOKUP(1,($B$6:$B$17=C612)*($C$6:$C$17=D612),$D$6:$D$17,"",0)</f>
        <v/>
      </c>
      <c r="F612" s="60"/>
      <c r="G612" s="73"/>
      <c r="H612" s="13" t="str">
        <f t="shared" si="89"/>
        <v/>
      </c>
      <c r="I612" s="75" t="str">
        <f t="shared" si="82"/>
        <v/>
      </c>
      <c r="J612" s="13" t="str">
        <f t="shared" si="90"/>
        <v/>
      </c>
      <c r="K612" s="93" t="str">
        <f t="shared" si="83"/>
        <v/>
      </c>
      <c r="L612" s="92" t="str">
        <f t="shared" si="84"/>
        <v/>
      </c>
      <c r="M612" s="92" t="str">
        <f t="shared" si="85"/>
        <v/>
      </c>
      <c r="N612" s="92" t="str">
        <f t="shared" si="86"/>
        <v/>
      </c>
      <c r="O612" s="76" t="str">
        <f t="shared" si="87"/>
        <v/>
      </c>
      <c r="P612" s="77" t="str">
        <f t="shared" si="88"/>
        <v/>
      </c>
      <c r="Q612" s="69" t="str">
        <f t="shared" si="91"/>
        <v/>
      </c>
    </row>
    <row r="613" spans="1:17" ht="15.3" x14ac:dyDescent="0.55000000000000004">
      <c r="A613" s="66">
        <v>564</v>
      </c>
      <c r="B613" s="59"/>
      <c r="C613" s="60"/>
      <c r="D613" s="60"/>
      <c r="E613" s="12" t="str" cm="1">
        <f t="array" ref="E613">_xlfn.XLOOKUP(1,($B$6:$B$17=C613)*($C$6:$C$17=D613),$D$6:$D$17,"",0)</f>
        <v/>
      </c>
      <c r="F613" s="60"/>
      <c r="G613" s="73"/>
      <c r="H613" s="13" t="str">
        <f t="shared" si="89"/>
        <v/>
      </c>
      <c r="I613" s="75" t="str">
        <f t="shared" si="82"/>
        <v/>
      </c>
      <c r="J613" s="13" t="str">
        <f t="shared" si="90"/>
        <v/>
      </c>
      <c r="K613" s="93" t="str">
        <f t="shared" si="83"/>
        <v/>
      </c>
      <c r="L613" s="92" t="str">
        <f t="shared" si="84"/>
        <v/>
      </c>
      <c r="M613" s="92" t="str">
        <f t="shared" si="85"/>
        <v/>
      </c>
      <c r="N613" s="92" t="str">
        <f t="shared" si="86"/>
        <v/>
      </c>
      <c r="O613" s="76" t="str">
        <f t="shared" si="87"/>
        <v/>
      </c>
      <c r="P613" s="77" t="str">
        <f t="shared" si="88"/>
        <v/>
      </c>
      <c r="Q613" s="69" t="str">
        <f t="shared" si="91"/>
        <v/>
      </c>
    </row>
    <row r="614" spans="1:17" ht="15.3" x14ac:dyDescent="0.55000000000000004">
      <c r="A614" s="66">
        <v>565</v>
      </c>
      <c r="B614" s="59"/>
      <c r="C614" s="60"/>
      <c r="D614" s="60"/>
      <c r="E614" s="12" t="str" cm="1">
        <f t="array" ref="E614">_xlfn.XLOOKUP(1,($B$6:$B$17=C614)*($C$6:$C$17=D614),$D$6:$D$17,"",0)</f>
        <v/>
      </c>
      <c r="F614" s="60"/>
      <c r="G614" s="73"/>
      <c r="H614" s="13" t="str">
        <f t="shared" si="89"/>
        <v/>
      </c>
      <c r="I614" s="75" t="str">
        <f t="shared" si="82"/>
        <v/>
      </c>
      <c r="J614" s="13" t="str">
        <f t="shared" si="90"/>
        <v/>
      </c>
      <c r="K614" s="93" t="str">
        <f t="shared" si="83"/>
        <v/>
      </c>
      <c r="L614" s="92" t="str">
        <f t="shared" si="84"/>
        <v/>
      </c>
      <c r="M614" s="92" t="str">
        <f t="shared" si="85"/>
        <v/>
      </c>
      <c r="N614" s="92" t="str">
        <f t="shared" si="86"/>
        <v/>
      </c>
      <c r="O614" s="76" t="str">
        <f t="shared" si="87"/>
        <v/>
      </c>
      <c r="P614" s="77" t="str">
        <f t="shared" si="88"/>
        <v/>
      </c>
      <c r="Q614" s="69" t="str">
        <f t="shared" si="91"/>
        <v/>
      </c>
    </row>
    <row r="615" spans="1:17" ht="15.3" x14ac:dyDescent="0.55000000000000004">
      <c r="A615" s="66">
        <v>566</v>
      </c>
      <c r="B615" s="59"/>
      <c r="C615" s="60"/>
      <c r="D615" s="60"/>
      <c r="E615" s="12" t="str" cm="1">
        <f t="array" ref="E615">_xlfn.XLOOKUP(1,($B$6:$B$17=C615)*($C$6:$C$17=D615),$D$6:$D$17,"",0)</f>
        <v/>
      </c>
      <c r="F615" s="60"/>
      <c r="G615" s="73"/>
      <c r="H615" s="13" t="str">
        <f t="shared" si="89"/>
        <v/>
      </c>
      <c r="I615" s="75" t="str">
        <f t="shared" si="82"/>
        <v/>
      </c>
      <c r="J615" s="13" t="str">
        <f t="shared" si="90"/>
        <v/>
      </c>
      <c r="K615" s="93" t="str">
        <f t="shared" si="83"/>
        <v/>
      </c>
      <c r="L615" s="92" t="str">
        <f t="shared" si="84"/>
        <v/>
      </c>
      <c r="M615" s="92" t="str">
        <f t="shared" si="85"/>
        <v/>
      </c>
      <c r="N615" s="92" t="str">
        <f t="shared" si="86"/>
        <v/>
      </c>
      <c r="O615" s="76" t="str">
        <f t="shared" si="87"/>
        <v/>
      </c>
      <c r="P615" s="77" t="str">
        <f t="shared" si="88"/>
        <v/>
      </c>
      <c r="Q615" s="69" t="str">
        <f t="shared" si="91"/>
        <v/>
      </c>
    </row>
    <row r="616" spans="1:17" ht="15.3" x14ac:dyDescent="0.55000000000000004">
      <c r="A616" s="66">
        <v>567</v>
      </c>
      <c r="B616" s="59"/>
      <c r="C616" s="60"/>
      <c r="D616" s="60"/>
      <c r="E616" s="12" t="str" cm="1">
        <f t="array" ref="E616">_xlfn.XLOOKUP(1,($B$6:$B$17=C616)*($C$6:$C$17=D616),$D$6:$D$17,"",0)</f>
        <v/>
      </c>
      <c r="F616" s="60"/>
      <c r="G616" s="73"/>
      <c r="H616" s="13" t="str">
        <f t="shared" si="89"/>
        <v/>
      </c>
      <c r="I616" s="75" t="str">
        <f t="shared" si="82"/>
        <v/>
      </c>
      <c r="J616" s="13" t="str">
        <f t="shared" si="90"/>
        <v/>
      </c>
      <c r="K616" s="93" t="str">
        <f t="shared" si="83"/>
        <v/>
      </c>
      <c r="L616" s="92" t="str">
        <f t="shared" si="84"/>
        <v/>
      </c>
      <c r="M616" s="92" t="str">
        <f t="shared" si="85"/>
        <v/>
      </c>
      <c r="N616" s="92" t="str">
        <f t="shared" si="86"/>
        <v/>
      </c>
      <c r="O616" s="76" t="str">
        <f t="shared" si="87"/>
        <v/>
      </c>
      <c r="P616" s="77" t="str">
        <f t="shared" si="88"/>
        <v/>
      </c>
      <c r="Q616" s="69" t="str">
        <f t="shared" si="91"/>
        <v/>
      </c>
    </row>
    <row r="617" spans="1:17" ht="15.3" x14ac:dyDescent="0.55000000000000004">
      <c r="A617" s="66">
        <v>568</v>
      </c>
      <c r="B617" s="59"/>
      <c r="C617" s="60"/>
      <c r="D617" s="60"/>
      <c r="E617" s="12" t="str" cm="1">
        <f t="array" ref="E617">_xlfn.XLOOKUP(1,($B$6:$B$17=C617)*($C$6:$C$17=D617),$D$6:$D$17,"",0)</f>
        <v/>
      </c>
      <c r="F617" s="60"/>
      <c r="G617" s="73"/>
      <c r="H617" s="13" t="str">
        <f t="shared" si="89"/>
        <v/>
      </c>
      <c r="I617" s="75" t="str">
        <f t="shared" si="82"/>
        <v/>
      </c>
      <c r="J617" s="13" t="str">
        <f t="shared" si="90"/>
        <v/>
      </c>
      <c r="K617" s="93" t="str">
        <f t="shared" si="83"/>
        <v/>
      </c>
      <c r="L617" s="92" t="str">
        <f t="shared" si="84"/>
        <v/>
      </c>
      <c r="M617" s="92" t="str">
        <f t="shared" si="85"/>
        <v/>
      </c>
      <c r="N617" s="92" t="str">
        <f t="shared" si="86"/>
        <v/>
      </c>
      <c r="O617" s="76" t="str">
        <f t="shared" si="87"/>
        <v/>
      </c>
      <c r="P617" s="77" t="str">
        <f t="shared" si="88"/>
        <v/>
      </c>
      <c r="Q617" s="69" t="str">
        <f t="shared" si="91"/>
        <v/>
      </c>
    </row>
    <row r="618" spans="1:17" ht="15.3" x14ac:dyDescent="0.55000000000000004">
      <c r="A618" s="66">
        <v>569</v>
      </c>
      <c r="B618" s="59"/>
      <c r="C618" s="60"/>
      <c r="D618" s="60"/>
      <c r="E618" s="12" t="str" cm="1">
        <f t="array" ref="E618">_xlfn.XLOOKUP(1,($B$6:$B$17=C618)*($C$6:$C$17=D618),$D$6:$D$17,"",0)</f>
        <v/>
      </c>
      <c r="F618" s="60"/>
      <c r="G618" s="73"/>
      <c r="H618" s="13" t="str">
        <f t="shared" si="89"/>
        <v/>
      </c>
      <c r="I618" s="75" t="str">
        <f t="shared" si="82"/>
        <v/>
      </c>
      <c r="J618" s="13" t="str">
        <f t="shared" si="90"/>
        <v/>
      </c>
      <c r="K618" s="93" t="str">
        <f t="shared" si="83"/>
        <v/>
      </c>
      <c r="L618" s="92" t="str">
        <f t="shared" si="84"/>
        <v/>
      </c>
      <c r="M618" s="92" t="str">
        <f t="shared" si="85"/>
        <v/>
      </c>
      <c r="N618" s="92" t="str">
        <f t="shared" si="86"/>
        <v/>
      </c>
      <c r="O618" s="76" t="str">
        <f t="shared" si="87"/>
        <v/>
      </c>
      <c r="P618" s="77" t="str">
        <f t="shared" si="88"/>
        <v/>
      </c>
      <c r="Q618" s="69" t="str">
        <f t="shared" si="91"/>
        <v/>
      </c>
    </row>
    <row r="619" spans="1:17" ht="15.3" x14ac:dyDescent="0.55000000000000004">
      <c r="A619" s="66">
        <v>570</v>
      </c>
      <c r="B619" s="59"/>
      <c r="C619" s="60"/>
      <c r="D619" s="60"/>
      <c r="E619" s="12" t="str" cm="1">
        <f t="array" ref="E619">_xlfn.XLOOKUP(1,($B$6:$B$17=C619)*($C$6:$C$17=D619),$D$6:$D$17,"",0)</f>
        <v/>
      </c>
      <c r="F619" s="60"/>
      <c r="G619" s="73"/>
      <c r="H619" s="13" t="str">
        <f t="shared" si="89"/>
        <v/>
      </c>
      <c r="I619" s="75" t="str">
        <f t="shared" si="82"/>
        <v/>
      </c>
      <c r="J619" s="13" t="str">
        <f t="shared" si="90"/>
        <v/>
      </c>
      <c r="K619" s="93" t="str">
        <f t="shared" si="83"/>
        <v/>
      </c>
      <c r="L619" s="92" t="str">
        <f t="shared" si="84"/>
        <v/>
      </c>
      <c r="M619" s="92" t="str">
        <f t="shared" si="85"/>
        <v/>
      </c>
      <c r="N619" s="92" t="str">
        <f t="shared" si="86"/>
        <v/>
      </c>
      <c r="O619" s="76" t="str">
        <f t="shared" si="87"/>
        <v/>
      </c>
      <c r="P619" s="77" t="str">
        <f t="shared" si="88"/>
        <v/>
      </c>
      <c r="Q619" s="69" t="str">
        <f t="shared" si="91"/>
        <v/>
      </c>
    </row>
    <row r="620" spans="1:17" ht="15.3" x14ac:dyDescent="0.55000000000000004">
      <c r="A620" s="66">
        <v>571</v>
      </c>
      <c r="B620" s="59"/>
      <c r="C620" s="60"/>
      <c r="D620" s="60"/>
      <c r="E620" s="12" t="str" cm="1">
        <f t="array" ref="E620">_xlfn.XLOOKUP(1,($B$6:$B$17=C620)*($C$6:$C$17=D620),$D$6:$D$17,"",0)</f>
        <v/>
      </c>
      <c r="F620" s="60"/>
      <c r="G620" s="73"/>
      <c r="H620" s="13" t="str">
        <f t="shared" si="89"/>
        <v/>
      </c>
      <c r="I620" s="75" t="str">
        <f t="shared" si="82"/>
        <v/>
      </c>
      <c r="J620" s="13" t="str">
        <f t="shared" si="90"/>
        <v/>
      </c>
      <c r="K620" s="93" t="str">
        <f t="shared" si="83"/>
        <v/>
      </c>
      <c r="L620" s="92" t="str">
        <f t="shared" si="84"/>
        <v/>
      </c>
      <c r="M620" s="92" t="str">
        <f t="shared" si="85"/>
        <v/>
      </c>
      <c r="N620" s="92" t="str">
        <f t="shared" si="86"/>
        <v/>
      </c>
      <c r="O620" s="76" t="str">
        <f t="shared" si="87"/>
        <v/>
      </c>
      <c r="P620" s="77" t="str">
        <f t="shared" si="88"/>
        <v/>
      </c>
      <c r="Q620" s="69" t="str">
        <f t="shared" si="91"/>
        <v/>
      </c>
    </row>
    <row r="621" spans="1:17" ht="15.3" x14ac:dyDescent="0.55000000000000004">
      <c r="A621" s="66">
        <v>572</v>
      </c>
      <c r="B621" s="59"/>
      <c r="C621" s="60"/>
      <c r="D621" s="60"/>
      <c r="E621" s="12" t="str" cm="1">
        <f t="array" ref="E621">_xlfn.XLOOKUP(1,($B$6:$B$17=C621)*($C$6:$C$17=D621),$D$6:$D$17,"",0)</f>
        <v/>
      </c>
      <c r="F621" s="60"/>
      <c r="G621" s="73"/>
      <c r="H621" s="13" t="str">
        <f t="shared" si="89"/>
        <v/>
      </c>
      <c r="I621" s="75" t="str">
        <f t="shared" si="82"/>
        <v/>
      </c>
      <c r="J621" s="13" t="str">
        <f t="shared" si="90"/>
        <v/>
      </c>
      <c r="K621" s="93" t="str">
        <f t="shared" si="83"/>
        <v/>
      </c>
      <c r="L621" s="92" t="str">
        <f t="shared" si="84"/>
        <v/>
      </c>
      <c r="M621" s="92" t="str">
        <f t="shared" si="85"/>
        <v/>
      </c>
      <c r="N621" s="92" t="str">
        <f t="shared" si="86"/>
        <v/>
      </c>
      <c r="O621" s="76" t="str">
        <f t="shared" si="87"/>
        <v/>
      </c>
      <c r="P621" s="77" t="str">
        <f t="shared" si="88"/>
        <v/>
      </c>
      <c r="Q621" s="69" t="str">
        <f t="shared" si="91"/>
        <v/>
      </c>
    </row>
    <row r="622" spans="1:17" ht="15.3" x14ac:dyDescent="0.55000000000000004">
      <c r="A622" s="66">
        <v>573</v>
      </c>
      <c r="B622" s="59"/>
      <c r="C622" s="60"/>
      <c r="D622" s="60"/>
      <c r="E622" s="12" t="str" cm="1">
        <f t="array" ref="E622">_xlfn.XLOOKUP(1,($B$6:$B$17=C622)*($C$6:$C$17=D622),$D$6:$D$17,"",0)</f>
        <v/>
      </c>
      <c r="F622" s="60"/>
      <c r="G622" s="73"/>
      <c r="H622" s="13" t="str">
        <f t="shared" si="89"/>
        <v/>
      </c>
      <c r="I622" s="75" t="str">
        <f t="shared" si="82"/>
        <v/>
      </c>
      <c r="J622" s="13" t="str">
        <f t="shared" si="90"/>
        <v/>
      </c>
      <c r="K622" s="93" t="str">
        <f t="shared" si="83"/>
        <v/>
      </c>
      <c r="L622" s="92" t="str">
        <f t="shared" si="84"/>
        <v/>
      </c>
      <c r="M622" s="92" t="str">
        <f t="shared" si="85"/>
        <v/>
      </c>
      <c r="N622" s="92" t="str">
        <f t="shared" si="86"/>
        <v/>
      </c>
      <c r="O622" s="76" t="str">
        <f t="shared" si="87"/>
        <v/>
      </c>
      <c r="P622" s="77" t="str">
        <f t="shared" si="88"/>
        <v/>
      </c>
      <c r="Q622" s="69" t="str">
        <f t="shared" si="91"/>
        <v/>
      </c>
    </row>
    <row r="623" spans="1:17" ht="15.3" x14ac:dyDescent="0.55000000000000004">
      <c r="A623" s="66">
        <v>574</v>
      </c>
      <c r="B623" s="59"/>
      <c r="C623" s="60"/>
      <c r="D623" s="60"/>
      <c r="E623" s="12" t="str" cm="1">
        <f t="array" ref="E623">_xlfn.XLOOKUP(1,($B$6:$B$17=C623)*($C$6:$C$17=D623),$D$6:$D$17,"",0)</f>
        <v/>
      </c>
      <c r="F623" s="60"/>
      <c r="G623" s="73"/>
      <c r="H623" s="13" t="str">
        <f t="shared" si="89"/>
        <v/>
      </c>
      <c r="I623" s="75" t="str">
        <f t="shared" si="82"/>
        <v/>
      </c>
      <c r="J623" s="13" t="str">
        <f t="shared" si="90"/>
        <v/>
      </c>
      <c r="K623" s="93" t="str">
        <f t="shared" si="83"/>
        <v/>
      </c>
      <c r="L623" s="92" t="str">
        <f t="shared" si="84"/>
        <v/>
      </c>
      <c r="M623" s="92" t="str">
        <f t="shared" si="85"/>
        <v/>
      </c>
      <c r="N623" s="92" t="str">
        <f t="shared" si="86"/>
        <v/>
      </c>
      <c r="O623" s="76" t="str">
        <f t="shared" si="87"/>
        <v/>
      </c>
      <c r="P623" s="77" t="str">
        <f t="shared" si="88"/>
        <v/>
      </c>
      <c r="Q623" s="69" t="str">
        <f t="shared" si="91"/>
        <v/>
      </c>
    </row>
    <row r="624" spans="1:17" ht="15.3" x14ac:dyDescent="0.55000000000000004">
      <c r="A624" s="66">
        <v>575</v>
      </c>
      <c r="B624" s="59"/>
      <c r="C624" s="60"/>
      <c r="D624" s="60"/>
      <c r="E624" s="12" t="str" cm="1">
        <f t="array" ref="E624">_xlfn.XLOOKUP(1,($B$6:$B$17=C624)*($C$6:$C$17=D624),$D$6:$D$17,"",0)</f>
        <v/>
      </c>
      <c r="F624" s="60"/>
      <c r="G624" s="73"/>
      <c r="H624" s="13" t="str">
        <f t="shared" si="89"/>
        <v/>
      </c>
      <c r="I624" s="75" t="str">
        <f t="shared" si="82"/>
        <v/>
      </c>
      <c r="J624" s="13" t="str">
        <f t="shared" si="90"/>
        <v/>
      </c>
      <c r="K624" s="93" t="str">
        <f t="shared" si="83"/>
        <v/>
      </c>
      <c r="L624" s="92" t="str">
        <f t="shared" si="84"/>
        <v/>
      </c>
      <c r="M624" s="92" t="str">
        <f t="shared" si="85"/>
        <v/>
      </c>
      <c r="N624" s="92" t="str">
        <f t="shared" si="86"/>
        <v/>
      </c>
      <c r="O624" s="76" t="str">
        <f t="shared" si="87"/>
        <v/>
      </c>
      <c r="P624" s="77" t="str">
        <f t="shared" si="88"/>
        <v/>
      </c>
      <c r="Q624" s="69" t="str">
        <f t="shared" si="91"/>
        <v/>
      </c>
    </row>
    <row r="625" spans="1:17" ht="15.3" x14ac:dyDescent="0.55000000000000004">
      <c r="A625" s="66">
        <v>576</v>
      </c>
      <c r="B625" s="59"/>
      <c r="C625" s="60"/>
      <c r="D625" s="60"/>
      <c r="E625" s="12" t="str" cm="1">
        <f t="array" ref="E625">_xlfn.XLOOKUP(1,($B$6:$B$17=C625)*($C$6:$C$17=D625),$D$6:$D$17,"",0)</f>
        <v/>
      </c>
      <c r="F625" s="60"/>
      <c r="G625" s="73"/>
      <c r="H625" s="13" t="str">
        <f t="shared" si="89"/>
        <v/>
      </c>
      <c r="I625" s="75" t="str">
        <f t="shared" si="82"/>
        <v/>
      </c>
      <c r="J625" s="13" t="str">
        <f t="shared" si="90"/>
        <v/>
      </c>
      <c r="K625" s="93" t="str">
        <f t="shared" si="83"/>
        <v/>
      </c>
      <c r="L625" s="92" t="str">
        <f t="shared" si="84"/>
        <v/>
      </c>
      <c r="M625" s="92" t="str">
        <f t="shared" si="85"/>
        <v/>
      </c>
      <c r="N625" s="92" t="str">
        <f t="shared" si="86"/>
        <v/>
      </c>
      <c r="O625" s="76" t="str">
        <f t="shared" si="87"/>
        <v/>
      </c>
      <c r="P625" s="77" t="str">
        <f t="shared" si="88"/>
        <v/>
      </c>
      <c r="Q625" s="69" t="str">
        <f t="shared" si="91"/>
        <v/>
      </c>
    </row>
    <row r="626" spans="1:17" ht="15.3" x14ac:dyDescent="0.55000000000000004">
      <c r="A626" s="66">
        <v>577</v>
      </c>
      <c r="B626" s="59"/>
      <c r="C626" s="60"/>
      <c r="D626" s="60"/>
      <c r="E626" s="12" t="str" cm="1">
        <f t="array" ref="E626">_xlfn.XLOOKUP(1,($B$6:$B$17=C626)*($C$6:$C$17=D626),$D$6:$D$17,"",0)</f>
        <v/>
      </c>
      <c r="F626" s="60"/>
      <c r="G626" s="73"/>
      <c r="H626" s="13" t="str">
        <f t="shared" si="89"/>
        <v/>
      </c>
      <c r="I626" s="75" t="str">
        <f t="shared" ref="I626:I689" si="92">IFERROR(H626*G626,"")</f>
        <v/>
      </c>
      <c r="J626" s="13" t="str">
        <f t="shared" si="90"/>
        <v/>
      </c>
      <c r="K626" s="93" t="str">
        <f t="shared" ref="K626:K689" si="93">IFERROR((IF($C$27&lt;0,0,F626/$C$36)),"")</f>
        <v/>
      </c>
      <c r="L626" s="92" t="str">
        <f t="shared" ref="L626:L689" si="94">IFERROR((K626*$C$27*(1-G626)),"")</f>
        <v/>
      </c>
      <c r="M626" s="92" t="str">
        <f t="shared" ref="M626:M689" si="95">IFERROR((K626*$C$27*G626),"")</f>
        <v/>
      </c>
      <c r="N626" s="92" t="str">
        <f t="shared" ref="N626:N689" si="96">IFERROR(L626+M626,"")</f>
        <v/>
      </c>
      <c r="O626" s="76" t="str">
        <f t="shared" ref="O626:O689" si="97">IFERROR(H626+L626,"")</f>
        <v/>
      </c>
      <c r="P626" s="77" t="str">
        <f t="shared" ref="P626:P689" si="98">IFERROR(I626+M626,"")</f>
        <v/>
      </c>
      <c r="Q626" s="69" t="str">
        <f t="shared" si="91"/>
        <v/>
      </c>
    </row>
    <row r="627" spans="1:17" ht="15.3" x14ac:dyDescent="0.55000000000000004">
      <c r="A627" s="66">
        <v>578</v>
      </c>
      <c r="B627" s="59"/>
      <c r="C627" s="60"/>
      <c r="D627" s="60"/>
      <c r="E627" s="12" t="str" cm="1">
        <f t="array" ref="E627">_xlfn.XLOOKUP(1,($B$6:$B$17=C627)*($C$6:$C$17=D627),$D$6:$D$17,"",0)</f>
        <v/>
      </c>
      <c r="F627" s="60"/>
      <c r="G627" s="73"/>
      <c r="H627" s="13" t="str">
        <f t="shared" ref="H627:H690" si="99">IFERROR(E627*F627,"")</f>
        <v/>
      </c>
      <c r="I627" s="75" t="str">
        <f t="shared" si="92"/>
        <v/>
      </c>
      <c r="J627" s="13" t="str">
        <f t="shared" ref="J627:J690" si="100">IFERROR(H627+I627,"")</f>
        <v/>
      </c>
      <c r="K627" s="93" t="str">
        <f t="shared" si="93"/>
        <v/>
      </c>
      <c r="L627" s="92" t="str">
        <f t="shared" si="94"/>
        <v/>
      </c>
      <c r="M627" s="92" t="str">
        <f t="shared" si="95"/>
        <v/>
      </c>
      <c r="N627" s="92" t="str">
        <f t="shared" si="96"/>
        <v/>
      </c>
      <c r="O627" s="76" t="str">
        <f t="shared" si="97"/>
        <v/>
      </c>
      <c r="P627" s="77" t="str">
        <f t="shared" si="98"/>
        <v/>
      </c>
      <c r="Q627" s="69" t="str">
        <f t="shared" ref="Q627:Q690" si="101">IFERROR(O627+P627,"")</f>
        <v/>
      </c>
    </row>
    <row r="628" spans="1:17" ht="15.3" x14ac:dyDescent="0.55000000000000004">
      <c r="A628" s="66">
        <v>579</v>
      </c>
      <c r="B628" s="59"/>
      <c r="C628" s="60"/>
      <c r="D628" s="60"/>
      <c r="E628" s="12" t="str" cm="1">
        <f t="array" ref="E628">_xlfn.XLOOKUP(1,($B$6:$B$17=C628)*($C$6:$C$17=D628),$D$6:$D$17,"",0)</f>
        <v/>
      </c>
      <c r="F628" s="60"/>
      <c r="G628" s="73"/>
      <c r="H628" s="13" t="str">
        <f t="shared" si="99"/>
        <v/>
      </c>
      <c r="I628" s="75" t="str">
        <f t="shared" si="92"/>
        <v/>
      </c>
      <c r="J628" s="13" t="str">
        <f t="shared" si="100"/>
        <v/>
      </c>
      <c r="K628" s="93" t="str">
        <f t="shared" si="93"/>
        <v/>
      </c>
      <c r="L628" s="92" t="str">
        <f t="shared" si="94"/>
        <v/>
      </c>
      <c r="M628" s="92" t="str">
        <f t="shared" si="95"/>
        <v/>
      </c>
      <c r="N628" s="92" t="str">
        <f t="shared" si="96"/>
        <v/>
      </c>
      <c r="O628" s="76" t="str">
        <f t="shared" si="97"/>
        <v/>
      </c>
      <c r="P628" s="77" t="str">
        <f t="shared" si="98"/>
        <v/>
      </c>
      <c r="Q628" s="69" t="str">
        <f t="shared" si="101"/>
        <v/>
      </c>
    </row>
    <row r="629" spans="1:17" ht="15.3" x14ac:dyDescent="0.55000000000000004">
      <c r="A629" s="66">
        <v>580</v>
      </c>
      <c r="B629" s="59"/>
      <c r="C629" s="60"/>
      <c r="D629" s="60"/>
      <c r="E629" s="12" t="str" cm="1">
        <f t="array" ref="E629">_xlfn.XLOOKUP(1,($B$6:$B$17=C629)*($C$6:$C$17=D629),$D$6:$D$17,"",0)</f>
        <v/>
      </c>
      <c r="F629" s="60"/>
      <c r="G629" s="73"/>
      <c r="H629" s="13" t="str">
        <f t="shared" si="99"/>
        <v/>
      </c>
      <c r="I629" s="75" t="str">
        <f t="shared" si="92"/>
        <v/>
      </c>
      <c r="J629" s="13" t="str">
        <f t="shared" si="100"/>
        <v/>
      </c>
      <c r="K629" s="93" t="str">
        <f t="shared" si="93"/>
        <v/>
      </c>
      <c r="L629" s="92" t="str">
        <f t="shared" si="94"/>
        <v/>
      </c>
      <c r="M629" s="92" t="str">
        <f t="shared" si="95"/>
        <v/>
      </c>
      <c r="N629" s="92" t="str">
        <f t="shared" si="96"/>
        <v/>
      </c>
      <c r="O629" s="76" t="str">
        <f t="shared" si="97"/>
        <v/>
      </c>
      <c r="P629" s="77" t="str">
        <f t="shared" si="98"/>
        <v/>
      </c>
      <c r="Q629" s="69" t="str">
        <f t="shared" si="101"/>
        <v/>
      </c>
    </row>
    <row r="630" spans="1:17" ht="15.3" x14ac:dyDescent="0.55000000000000004">
      <c r="A630" s="66">
        <v>581</v>
      </c>
      <c r="B630" s="59"/>
      <c r="C630" s="60"/>
      <c r="D630" s="60"/>
      <c r="E630" s="12" t="str" cm="1">
        <f t="array" ref="E630">_xlfn.XLOOKUP(1,($B$6:$B$17=C630)*($C$6:$C$17=D630),$D$6:$D$17,"",0)</f>
        <v/>
      </c>
      <c r="F630" s="60"/>
      <c r="G630" s="73"/>
      <c r="H630" s="13" t="str">
        <f t="shared" si="99"/>
        <v/>
      </c>
      <c r="I630" s="75" t="str">
        <f t="shared" si="92"/>
        <v/>
      </c>
      <c r="J630" s="13" t="str">
        <f t="shared" si="100"/>
        <v/>
      </c>
      <c r="K630" s="93" t="str">
        <f t="shared" si="93"/>
        <v/>
      </c>
      <c r="L630" s="92" t="str">
        <f t="shared" si="94"/>
        <v/>
      </c>
      <c r="M630" s="92" t="str">
        <f t="shared" si="95"/>
        <v/>
      </c>
      <c r="N630" s="92" t="str">
        <f t="shared" si="96"/>
        <v/>
      </c>
      <c r="O630" s="76" t="str">
        <f t="shared" si="97"/>
        <v/>
      </c>
      <c r="P630" s="77" t="str">
        <f t="shared" si="98"/>
        <v/>
      </c>
      <c r="Q630" s="69" t="str">
        <f t="shared" si="101"/>
        <v/>
      </c>
    </row>
    <row r="631" spans="1:17" ht="15.3" x14ac:dyDescent="0.55000000000000004">
      <c r="A631" s="66">
        <v>582</v>
      </c>
      <c r="B631" s="59"/>
      <c r="C631" s="60"/>
      <c r="D631" s="60"/>
      <c r="E631" s="12" t="str" cm="1">
        <f t="array" ref="E631">_xlfn.XLOOKUP(1,($B$6:$B$17=C631)*($C$6:$C$17=D631),$D$6:$D$17,"",0)</f>
        <v/>
      </c>
      <c r="F631" s="60"/>
      <c r="G631" s="73"/>
      <c r="H631" s="13" t="str">
        <f t="shared" si="99"/>
        <v/>
      </c>
      <c r="I631" s="75" t="str">
        <f t="shared" si="92"/>
        <v/>
      </c>
      <c r="J631" s="13" t="str">
        <f t="shared" si="100"/>
        <v/>
      </c>
      <c r="K631" s="93" t="str">
        <f t="shared" si="93"/>
        <v/>
      </c>
      <c r="L631" s="92" t="str">
        <f t="shared" si="94"/>
        <v/>
      </c>
      <c r="M631" s="92" t="str">
        <f t="shared" si="95"/>
        <v/>
      </c>
      <c r="N631" s="92" t="str">
        <f t="shared" si="96"/>
        <v/>
      </c>
      <c r="O631" s="76" t="str">
        <f t="shared" si="97"/>
        <v/>
      </c>
      <c r="P631" s="77" t="str">
        <f t="shared" si="98"/>
        <v/>
      </c>
      <c r="Q631" s="69" t="str">
        <f t="shared" si="101"/>
        <v/>
      </c>
    </row>
    <row r="632" spans="1:17" ht="15.3" x14ac:dyDescent="0.55000000000000004">
      <c r="A632" s="66">
        <v>583</v>
      </c>
      <c r="B632" s="59"/>
      <c r="C632" s="60"/>
      <c r="D632" s="60"/>
      <c r="E632" s="12" t="str" cm="1">
        <f t="array" ref="E632">_xlfn.XLOOKUP(1,($B$6:$B$17=C632)*($C$6:$C$17=D632),$D$6:$D$17,"",0)</f>
        <v/>
      </c>
      <c r="F632" s="60"/>
      <c r="G632" s="73"/>
      <c r="H632" s="13" t="str">
        <f t="shared" si="99"/>
        <v/>
      </c>
      <c r="I632" s="75" t="str">
        <f t="shared" si="92"/>
        <v/>
      </c>
      <c r="J632" s="13" t="str">
        <f t="shared" si="100"/>
        <v/>
      </c>
      <c r="K632" s="93" t="str">
        <f t="shared" si="93"/>
        <v/>
      </c>
      <c r="L632" s="92" t="str">
        <f t="shared" si="94"/>
        <v/>
      </c>
      <c r="M632" s="92" t="str">
        <f t="shared" si="95"/>
        <v/>
      </c>
      <c r="N632" s="92" t="str">
        <f t="shared" si="96"/>
        <v/>
      </c>
      <c r="O632" s="76" t="str">
        <f t="shared" si="97"/>
        <v/>
      </c>
      <c r="P632" s="77" t="str">
        <f t="shared" si="98"/>
        <v/>
      </c>
      <c r="Q632" s="69" t="str">
        <f t="shared" si="101"/>
        <v/>
      </c>
    </row>
    <row r="633" spans="1:17" ht="15.3" x14ac:dyDescent="0.55000000000000004">
      <c r="A633" s="66">
        <v>584</v>
      </c>
      <c r="B633" s="59"/>
      <c r="C633" s="60"/>
      <c r="D633" s="60"/>
      <c r="E633" s="12" t="str" cm="1">
        <f t="array" ref="E633">_xlfn.XLOOKUP(1,($B$6:$B$17=C633)*($C$6:$C$17=D633),$D$6:$D$17,"",0)</f>
        <v/>
      </c>
      <c r="F633" s="60"/>
      <c r="G633" s="73"/>
      <c r="H633" s="13" t="str">
        <f t="shared" si="99"/>
        <v/>
      </c>
      <c r="I633" s="75" t="str">
        <f t="shared" si="92"/>
        <v/>
      </c>
      <c r="J633" s="13" t="str">
        <f t="shared" si="100"/>
        <v/>
      </c>
      <c r="K633" s="93" t="str">
        <f t="shared" si="93"/>
        <v/>
      </c>
      <c r="L633" s="92" t="str">
        <f t="shared" si="94"/>
        <v/>
      </c>
      <c r="M633" s="92" t="str">
        <f t="shared" si="95"/>
        <v/>
      </c>
      <c r="N633" s="92" t="str">
        <f t="shared" si="96"/>
        <v/>
      </c>
      <c r="O633" s="76" t="str">
        <f t="shared" si="97"/>
        <v/>
      </c>
      <c r="P633" s="77" t="str">
        <f t="shared" si="98"/>
        <v/>
      </c>
      <c r="Q633" s="69" t="str">
        <f t="shared" si="101"/>
        <v/>
      </c>
    </row>
    <row r="634" spans="1:17" ht="15.3" x14ac:dyDescent="0.55000000000000004">
      <c r="A634" s="66">
        <v>585</v>
      </c>
      <c r="B634" s="59"/>
      <c r="C634" s="60"/>
      <c r="D634" s="60"/>
      <c r="E634" s="12" t="str" cm="1">
        <f t="array" ref="E634">_xlfn.XLOOKUP(1,($B$6:$B$17=C634)*($C$6:$C$17=D634),$D$6:$D$17,"",0)</f>
        <v/>
      </c>
      <c r="F634" s="60"/>
      <c r="G634" s="73"/>
      <c r="H634" s="13" t="str">
        <f t="shared" si="99"/>
        <v/>
      </c>
      <c r="I634" s="75" t="str">
        <f t="shared" si="92"/>
        <v/>
      </c>
      <c r="J634" s="13" t="str">
        <f t="shared" si="100"/>
        <v/>
      </c>
      <c r="K634" s="93" t="str">
        <f t="shared" si="93"/>
        <v/>
      </c>
      <c r="L634" s="92" t="str">
        <f t="shared" si="94"/>
        <v/>
      </c>
      <c r="M634" s="92" t="str">
        <f t="shared" si="95"/>
        <v/>
      </c>
      <c r="N634" s="92" t="str">
        <f t="shared" si="96"/>
        <v/>
      </c>
      <c r="O634" s="76" t="str">
        <f t="shared" si="97"/>
        <v/>
      </c>
      <c r="P634" s="77" t="str">
        <f t="shared" si="98"/>
        <v/>
      </c>
      <c r="Q634" s="69" t="str">
        <f t="shared" si="101"/>
        <v/>
      </c>
    </row>
    <row r="635" spans="1:17" ht="15.3" x14ac:dyDescent="0.55000000000000004">
      <c r="A635" s="66">
        <v>586</v>
      </c>
      <c r="B635" s="59"/>
      <c r="C635" s="60"/>
      <c r="D635" s="60"/>
      <c r="E635" s="12" t="str" cm="1">
        <f t="array" ref="E635">_xlfn.XLOOKUP(1,($B$6:$B$17=C635)*($C$6:$C$17=D635),$D$6:$D$17,"",0)</f>
        <v/>
      </c>
      <c r="F635" s="60"/>
      <c r="G635" s="73"/>
      <c r="H635" s="13" t="str">
        <f t="shared" si="99"/>
        <v/>
      </c>
      <c r="I635" s="75" t="str">
        <f t="shared" si="92"/>
        <v/>
      </c>
      <c r="J635" s="13" t="str">
        <f t="shared" si="100"/>
        <v/>
      </c>
      <c r="K635" s="93" t="str">
        <f t="shared" si="93"/>
        <v/>
      </c>
      <c r="L635" s="92" t="str">
        <f t="shared" si="94"/>
        <v/>
      </c>
      <c r="M635" s="92" t="str">
        <f t="shared" si="95"/>
        <v/>
      </c>
      <c r="N635" s="92" t="str">
        <f t="shared" si="96"/>
        <v/>
      </c>
      <c r="O635" s="76" t="str">
        <f t="shared" si="97"/>
        <v/>
      </c>
      <c r="P635" s="77" t="str">
        <f t="shared" si="98"/>
        <v/>
      </c>
      <c r="Q635" s="69" t="str">
        <f t="shared" si="101"/>
        <v/>
      </c>
    </row>
    <row r="636" spans="1:17" ht="15.3" x14ac:dyDescent="0.55000000000000004">
      <c r="A636" s="66">
        <v>587</v>
      </c>
      <c r="B636" s="59"/>
      <c r="C636" s="60"/>
      <c r="D636" s="60"/>
      <c r="E636" s="12" t="str" cm="1">
        <f t="array" ref="E636">_xlfn.XLOOKUP(1,($B$6:$B$17=C636)*($C$6:$C$17=D636),$D$6:$D$17,"",0)</f>
        <v/>
      </c>
      <c r="F636" s="60"/>
      <c r="G636" s="73"/>
      <c r="H636" s="13" t="str">
        <f t="shared" si="99"/>
        <v/>
      </c>
      <c r="I636" s="75" t="str">
        <f t="shared" si="92"/>
        <v/>
      </c>
      <c r="J636" s="13" t="str">
        <f t="shared" si="100"/>
        <v/>
      </c>
      <c r="K636" s="93" t="str">
        <f t="shared" si="93"/>
        <v/>
      </c>
      <c r="L636" s="92" t="str">
        <f t="shared" si="94"/>
        <v/>
      </c>
      <c r="M636" s="92" t="str">
        <f t="shared" si="95"/>
        <v/>
      </c>
      <c r="N636" s="92" t="str">
        <f t="shared" si="96"/>
        <v/>
      </c>
      <c r="O636" s="76" t="str">
        <f t="shared" si="97"/>
        <v/>
      </c>
      <c r="P636" s="77" t="str">
        <f t="shared" si="98"/>
        <v/>
      </c>
      <c r="Q636" s="69" t="str">
        <f t="shared" si="101"/>
        <v/>
      </c>
    </row>
    <row r="637" spans="1:17" ht="15.3" x14ac:dyDescent="0.55000000000000004">
      <c r="A637" s="66">
        <v>588</v>
      </c>
      <c r="B637" s="59"/>
      <c r="C637" s="60"/>
      <c r="D637" s="60"/>
      <c r="E637" s="12" t="str" cm="1">
        <f t="array" ref="E637">_xlfn.XLOOKUP(1,($B$6:$B$17=C637)*($C$6:$C$17=D637),$D$6:$D$17,"",0)</f>
        <v/>
      </c>
      <c r="F637" s="60"/>
      <c r="G637" s="73"/>
      <c r="H637" s="13" t="str">
        <f t="shared" si="99"/>
        <v/>
      </c>
      <c r="I637" s="75" t="str">
        <f t="shared" si="92"/>
        <v/>
      </c>
      <c r="J637" s="13" t="str">
        <f t="shared" si="100"/>
        <v/>
      </c>
      <c r="K637" s="93" t="str">
        <f t="shared" si="93"/>
        <v/>
      </c>
      <c r="L637" s="92" t="str">
        <f t="shared" si="94"/>
        <v/>
      </c>
      <c r="M637" s="92" t="str">
        <f t="shared" si="95"/>
        <v/>
      </c>
      <c r="N637" s="92" t="str">
        <f t="shared" si="96"/>
        <v/>
      </c>
      <c r="O637" s="76" t="str">
        <f t="shared" si="97"/>
        <v/>
      </c>
      <c r="P637" s="77" t="str">
        <f t="shared" si="98"/>
        <v/>
      </c>
      <c r="Q637" s="69" t="str">
        <f t="shared" si="101"/>
        <v/>
      </c>
    </row>
    <row r="638" spans="1:17" ht="15.3" x14ac:dyDescent="0.55000000000000004">
      <c r="A638" s="66">
        <v>589</v>
      </c>
      <c r="B638" s="59"/>
      <c r="C638" s="60"/>
      <c r="D638" s="60"/>
      <c r="E638" s="12" t="str" cm="1">
        <f t="array" ref="E638">_xlfn.XLOOKUP(1,($B$6:$B$17=C638)*($C$6:$C$17=D638),$D$6:$D$17,"",0)</f>
        <v/>
      </c>
      <c r="F638" s="60"/>
      <c r="G638" s="73"/>
      <c r="H638" s="13" t="str">
        <f t="shared" si="99"/>
        <v/>
      </c>
      <c r="I638" s="75" t="str">
        <f t="shared" si="92"/>
        <v/>
      </c>
      <c r="J638" s="13" t="str">
        <f t="shared" si="100"/>
        <v/>
      </c>
      <c r="K638" s="93" t="str">
        <f t="shared" si="93"/>
        <v/>
      </c>
      <c r="L638" s="92" t="str">
        <f t="shared" si="94"/>
        <v/>
      </c>
      <c r="M638" s="92" t="str">
        <f t="shared" si="95"/>
        <v/>
      </c>
      <c r="N638" s="92" t="str">
        <f t="shared" si="96"/>
        <v/>
      </c>
      <c r="O638" s="76" t="str">
        <f t="shared" si="97"/>
        <v/>
      </c>
      <c r="P638" s="77" t="str">
        <f t="shared" si="98"/>
        <v/>
      </c>
      <c r="Q638" s="69" t="str">
        <f t="shared" si="101"/>
        <v/>
      </c>
    </row>
    <row r="639" spans="1:17" ht="15.3" x14ac:dyDescent="0.55000000000000004">
      <c r="A639" s="66">
        <v>590</v>
      </c>
      <c r="B639" s="59"/>
      <c r="C639" s="60"/>
      <c r="D639" s="60"/>
      <c r="E639" s="12" t="str" cm="1">
        <f t="array" ref="E639">_xlfn.XLOOKUP(1,($B$6:$B$17=C639)*($C$6:$C$17=D639),$D$6:$D$17,"",0)</f>
        <v/>
      </c>
      <c r="F639" s="60"/>
      <c r="G639" s="73"/>
      <c r="H639" s="13" t="str">
        <f t="shared" si="99"/>
        <v/>
      </c>
      <c r="I639" s="75" t="str">
        <f t="shared" si="92"/>
        <v/>
      </c>
      <c r="J639" s="13" t="str">
        <f t="shared" si="100"/>
        <v/>
      </c>
      <c r="K639" s="93" t="str">
        <f t="shared" si="93"/>
        <v/>
      </c>
      <c r="L639" s="92" t="str">
        <f t="shared" si="94"/>
        <v/>
      </c>
      <c r="M639" s="92" t="str">
        <f t="shared" si="95"/>
        <v/>
      </c>
      <c r="N639" s="92" t="str">
        <f t="shared" si="96"/>
        <v/>
      </c>
      <c r="O639" s="76" t="str">
        <f t="shared" si="97"/>
        <v/>
      </c>
      <c r="P639" s="77" t="str">
        <f t="shared" si="98"/>
        <v/>
      </c>
      <c r="Q639" s="69" t="str">
        <f t="shared" si="101"/>
        <v/>
      </c>
    </row>
    <row r="640" spans="1:17" ht="15.3" x14ac:dyDescent="0.55000000000000004">
      <c r="A640" s="66">
        <v>591</v>
      </c>
      <c r="B640" s="59"/>
      <c r="C640" s="60"/>
      <c r="D640" s="60"/>
      <c r="E640" s="12" t="str" cm="1">
        <f t="array" ref="E640">_xlfn.XLOOKUP(1,($B$6:$B$17=C640)*($C$6:$C$17=D640),$D$6:$D$17,"",0)</f>
        <v/>
      </c>
      <c r="F640" s="60"/>
      <c r="G640" s="73"/>
      <c r="H640" s="13" t="str">
        <f t="shared" si="99"/>
        <v/>
      </c>
      <c r="I640" s="75" t="str">
        <f t="shared" si="92"/>
        <v/>
      </c>
      <c r="J640" s="13" t="str">
        <f t="shared" si="100"/>
        <v/>
      </c>
      <c r="K640" s="93" t="str">
        <f t="shared" si="93"/>
        <v/>
      </c>
      <c r="L640" s="92" t="str">
        <f t="shared" si="94"/>
        <v/>
      </c>
      <c r="M640" s="92" t="str">
        <f t="shared" si="95"/>
        <v/>
      </c>
      <c r="N640" s="92" t="str">
        <f t="shared" si="96"/>
        <v/>
      </c>
      <c r="O640" s="76" t="str">
        <f t="shared" si="97"/>
        <v/>
      </c>
      <c r="P640" s="77" t="str">
        <f t="shared" si="98"/>
        <v/>
      </c>
      <c r="Q640" s="69" t="str">
        <f t="shared" si="101"/>
        <v/>
      </c>
    </row>
    <row r="641" spans="1:17" ht="15.3" x14ac:dyDescent="0.55000000000000004">
      <c r="A641" s="66">
        <v>592</v>
      </c>
      <c r="B641" s="59"/>
      <c r="C641" s="60"/>
      <c r="D641" s="60"/>
      <c r="E641" s="12" t="str" cm="1">
        <f t="array" ref="E641">_xlfn.XLOOKUP(1,($B$6:$B$17=C641)*($C$6:$C$17=D641),$D$6:$D$17,"",0)</f>
        <v/>
      </c>
      <c r="F641" s="60"/>
      <c r="G641" s="73"/>
      <c r="H641" s="13" t="str">
        <f t="shared" si="99"/>
        <v/>
      </c>
      <c r="I641" s="75" t="str">
        <f t="shared" si="92"/>
        <v/>
      </c>
      <c r="J641" s="13" t="str">
        <f t="shared" si="100"/>
        <v/>
      </c>
      <c r="K641" s="93" t="str">
        <f t="shared" si="93"/>
        <v/>
      </c>
      <c r="L641" s="92" t="str">
        <f t="shared" si="94"/>
        <v/>
      </c>
      <c r="M641" s="92" t="str">
        <f t="shared" si="95"/>
        <v/>
      </c>
      <c r="N641" s="92" t="str">
        <f t="shared" si="96"/>
        <v/>
      </c>
      <c r="O641" s="76" t="str">
        <f t="shared" si="97"/>
        <v/>
      </c>
      <c r="P641" s="77" t="str">
        <f t="shared" si="98"/>
        <v/>
      </c>
      <c r="Q641" s="69" t="str">
        <f t="shared" si="101"/>
        <v/>
      </c>
    </row>
    <row r="642" spans="1:17" ht="15.3" x14ac:dyDescent="0.55000000000000004">
      <c r="A642" s="66">
        <v>593</v>
      </c>
      <c r="B642" s="59"/>
      <c r="C642" s="60"/>
      <c r="D642" s="60"/>
      <c r="E642" s="12" t="str" cm="1">
        <f t="array" ref="E642">_xlfn.XLOOKUP(1,($B$6:$B$17=C642)*($C$6:$C$17=D642),$D$6:$D$17,"",0)</f>
        <v/>
      </c>
      <c r="F642" s="60"/>
      <c r="G642" s="73"/>
      <c r="H642" s="13" t="str">
        <f t="shared" si="99"/>
        <v/>
      </c>
      <c r="I642" s="75" t="str">
        <f t="shared" si="92"/>
        <v/>
      </c>
      <c r="J642" s="13" t="str">
        <f t="shared" si="100"/>
        <v/>
      </c>
      <c r="K642" s="93" t="str">
        <f t="shared" si="93"/>
        <v/>
      </c>
      <c r="L642" s="92" t="str">
        <f t="shared" si="94"/>
        <v/>
      </c>
      <c r="M642" s="92" t="str">
        <f t="shared" si="95"/>
        <v/>
      </c>
      <c r="N642" s="92" t="str">
        <f t="shared" si="96"/>
        <v/>
      </c>
      <c r="O642" s="76" t="str">
        <f t="shared" si="97"/>
        <v/>
      </c>
      <c r="P642" s="77" t="str">
        <f t="shared" si="98"/>
        <v/>
      </c>
      <c r="Q642" s="69" t="str">
        <f t="shared" si="101"/>
        <v/>
      </c>
    </row>
    <row r="643" spans="1:17" ht="15.3" x14ac:dyDescent="0.55000000000000004">
      <c r="A643" s="66">
        <v>594</v>
      </c>
      <c r="B643" s="59"/>
      <c r="C643" s="60"/>
      <c r="D643" s="60"/>
      <c r="E643" s="12" t="str" cm="1">
        <f t="array" ref="E643">_xlfn.XLOOKUP(1,($B$6:$B$17=C643)*($C$6:$C$17=D643),$D$6:$D$17,"",0)</f>
        <v/>
      </c>
      <c r="F643" s="60"/>
      <c r="G643" s="73"/>
      <c r="H643" s="13" t="str">
        <f t="shared" si="99"/>
        <v/>
      </c>
      <c r="I643" s="75" t="str">
        <f t="shared" si="92"/>
        <v/>
      </c>
      <c r="J643" s="13" t="str">
        <f t="shared" si="100"/>
        <v/>
      </c>
      <c r="K643" s="93" t="str">
        <f t="shared" si="93"/>
        <v/>
      </c>
      <c r="L643" s="92" t="str">
        <f t="shared" si="94"/>
        <v/>
      </c>
      <c r="M643" s="92" t="str">
        <f t="shared" si="95"/>
        <v/>
      </c>
      <c r="N643" s="92" t="str">
        <f t="shared" si="96"/>
        <v/>
      </c>
      <c r="O643" s="76" t="str">
        <f t="shared" si="97"/>
        <v/>
      </c>
      <c r="P643" s="77" t="str">
        <f t="shared" si="98"/>
        <v/>
      </c>
      <c r="Q643" s="69" t="str">
        <f t="shared" si="101"/>
        <v/>
      </c>
    </row>
    <row r="644" spans="1:17" ht="15.3" x14ac:dyDescent="0.55000000000000004">
      <c r="A644" s="66">
        <v>595</v>
      </c>
      <c r="B644" s="59"/>
      <c r="C644" s="60"/>
      <c r="D644" s="60"/>
      <c r="E644" s="12" t="str" cm="1">
        <f t="array" ref="E644">_xlfn.XLOOKUP(1,($B$6:$B$17=C644)*($C$6:$C$17=D644),$D$6:$D$17,"",0)</f>
        <v/>
      </c>
      <c r="F644" s="60"/>
      <c r="G644" s="73"/>
      <c r="H644" s="13" t="str">
        <f t="shared" si="99"/>
        <v/>
      </c>
      <c r="I644" s="75" t="str">
        <f t="shared" si="92"/>
        <v/>
      </c>
      <c r="J644" s="13" t="str">
        <f t="shared" si="100"/>
        <v/>
      </c>
      <c r="K644" s="93" t="str">
        <f t="shared" si="93"/>
        <v/>
      </c>
      <c r="L644" s="92" t="str">
        <f t="shared" si="94"/>
        <v/>
      </c>
      <c r="M644" s="92" t="str">
        <f t="shared" si="95"/>
        <v/>
      </c>
      <c r="N644" s="92" t="str">
        <f t="shared" si="96"/>
        <v/>
      </c>
      <c r="O644" s="76" t="str">
        <f t="shared" si="97"/>
        <v/>
      </c>
      <c r="P644" s="77" t="str">
        <f t="shared" si="98"/>
        <v/>
      </c>
      <c r="Q644" s="69" t="str">
        <f t="shared" si="101"/>
        <v/>
      </c>
    </row>
    <row r="645" spans="1:17" ht="15.3" x14ac:dyDescent="0.55000000000000004">
      <c r="A645" s="66">
        <v>596</v>
      </c>
      <c r="B645" s="59"/>
      <c r="C645" s="60"/>
      <c r="D645" s="60"/>
      <c r="E645" s="12" t="str" cm="1">
        <f t="array" ref="E645">_xlfn.XLOOKUP(1,($B$6:$B$17=C645)*($C$6:$C$17=D645),$D$6:$D$17,"",0)</f>
        <v/>
      </c>
      <c r="F645" s="60"/>
      <c r="G645" s="73"/>
      <c r="H645" s="13" t="str">
        <f t="shared" si="99"/>
        <v/>
      </c>
      <c r="I645" s="75" t="str">
        <f t="shared" si="92"/>
        <v/>
      </c>
      <c r="J645" s="13" t="str">
        <f t="shared" si="100"/>
        <v/>
      </c>
      <c r="K645" s="93" t="str">
        <f t="shared" si="93"/>
        <v/>
      </c>
      <c r="L645" s="92" t="str">
        <f t="shared" si="94"/>
        <v/>
      </c>
      <c r="M645" s="92" t="str">
        <f t="shared" si="95"/>
        <v/>
      </c>
      <c r="N645" s="92" t="str">
        <f t="shared" si="96"/>
        <v/>
      </c>
      <c r="O645" s="76" t="str">
        <f t="shared" si="97"/>
        <v/>
      </c>
      <c r="P645" s="77" t="str">
        <f t="shared" si="98"/>
        <v/>
      </c>
      <c r="Q645" s="69" t="str">
        <f t="shared" si="101"/>
        <v/>
      </c>
    </row>
    <row r="646" spans="1:17" ht="15.3" x14ac:dyDescent="0.55000000000000004">
      <c r="A646" s="66">
        <v>597</v>
      </c>
      <c r="B646" s="59"/>
      <c r="C646" s="60"/>
      <c r="D646" s="60"/>
      <c r="E646" s="12" t="str" cm="1">
        <f t="array" ref="E646">_xlfn.XLOOKUP(1,($B$6:$B$17=C646)*($C$6:$C$17=D646),$D$6:$D$17,"",0)</f>
        <v/>
      </c>
      <c r="F646" s="60"/>
      <c r="G646" s="73"/>
      <c r="H646" s="13" t="str">
        <f t="shared" si="99"/>
        <v/>
      </c>
      <c r="I646" s="75" t="str">
        <f t="shared" si="92"/>
        <v/>
      </c>
      <c r="J646" s="13" t="str">
        <f t="shared" si="100"/>
        <v/>
      </c>
      <c r="K646" s="93" t="str">
        <f t="shared" si="93"/>
        <v/>
      </c>
      <c r="L646" s="92" t="str">
        <f t="shared" si="94"/>
        <v/>
      </c>
      <c r="M646" s="92" t="str">
        <f t="shared" si="95"/>
        <v/>
      </c>
      <c r="N646" s="92" t="str">
        <f t="shared" si="96"/>
        <v/>
      </c>
      <c r="O646" s="76" t="str">
        <f t="shared" si="97"/>
        <v/>
      </c>
      <c r="P646" s="77" t="str">
        <f t="shared" si="98"/>
        <v/>
      </c>
      <c r="Q646" s="69" t="str">
        <f t="shared" si="101"/>
        <v/>
      </c>
    </row>
    <row r="647" spans="1:17" ht="15.3" x14ac:dyDescent="0.55000000000000004">
      <c r="A647" s="66">
        <v>598</v>
      </c>
      <c r="B647" s="59"/>
      <c r="C647" s="60"/>
      <c r="D647" s="60"/>
      <c r="E647" s="12" t="str" cm="1">
        <f t="array" ref="E647">_xlfn.XLOOKUP(1,($B$6:$B$17=C647)*($C$6:$C$17=D647),$D$6:$D$17,"",0)</f>
        <v/>
      </c>
      <c r="F647" s="60"/>
      <c r="G647" s="73"/>
      <c r="H647" s="13" t="str">
        <f t="shared" si="99"/>
        <v/>
      </c>
      <c r="I647" s="75" t="str">
        <f t="shared" si="92"/>
        <v/>
      </c>
      <c r="J647" s="13" t="str">
        <f t="shared" si="100"/>
        <v/>
      </c>
      <c r="K647" s="93" t="str">
        <f t="shared" si="93"/>
        <v/>
      </c>
      <c r="L647" s="92" t="str">
        <f t="shared" si="94"/>
        <v/>
      </c>
      <c r="M647" s="92" t="str">
        <f t="shared" si="95"/>
        <v/>
      </c>
      <c r="N647" s="92" t="str">
        <f t="shared" si="96"/>
        <v/>
      </c>
      <c r="O647" s="76" t="str">
        <f t="shared" si="97"/>
        <v/>
      </c>
      <c r="P647" s="77" t="str">
        <f t="shared" si="98"/>
        <v/>
      </c>
      <c r="Q647" s="69" t="str">
        <f t="shared" si="101"/>
        <v/>
      </c>
    </row>
    <row r="648" spans="1:17" ht="15.3" x14ac:dyDescent="0.55000000000000004">
      <c r="A648" s="66">
        <v>599</v>
      </c>
      <c r="B648" s="59"/>
      <c r="C648" s="60"/>
      <c r="D648" s="60"/>
      <c r="E648" s="12" t="str" cm="1">
        <f t="array" ref="E648">_xlfn.XLOOKUP(1,($B$6:$B$17=C648)*($C$6:$C$17=D648),$D$6:$D$17,"",0)</f>
        <v/>
      </c>
      <c r="F648" s="60"/>
      <c r="G648" s="73"/>
      <c r="H648" s="13" t="str">
        <f t="shared" si="99"/>
        <v/>
      </c>
      <c r="I648" s="75" t="str">
        <f t="shared" si="92"/>
        <v/>
      </c>
      <c r="J648" s="13" t="str">
        <f t="shared" si="100"/>
        <v/>
      </c>
      <c r="K648" s="93" t="str">
        <f t="shared" si="93"/>
        <v/>
      </c>
      <c r="L648" s="92" t="str">
        <f t="shared" si="94"/>
        <v/>
      </c>
      <c r="M648" s="92" t="str">
        <f t="shared" si="95"/>
        <v/>
      </c>
      <c r="N648" s="92" t="str">
        <f t="shared" si="96"/>
        <v/>
      </c>
      <c r="O648" s="76" t="str">
        <f t="shared" si="97"/>
        <v/>
      </c>
      <c r="P648" s="77" t="str">
        <f t="shared" si="98"/>
        <v/>
      </c>
      <c r="Q648" s="69" t="str">
        <f t="shared" si="101"/>
        <v/>
      </c>
    </row>
    <row r="649" spans="1:17" ht="15.3" x14ac:dyDescent="0.55000000000000004">
      <c r="A649" s="66">
        <v>600</v>
      </c>
      <c r="B649" s="59"/>
      <c r="C649" s="60"/>
      <c r="D649" s="60"/>
      <c r="E649" s="12" t="str" cm="1">
        <f t="array" ref="E649">_xlfn.XLOOKUP(1,($B$6:$B$17=C649)*($C$6:$C$17=D649),$D$6:$D$17,"",0)</f>
        <v/>
      </c>
      <c r="F649" s="60"/>
      <c r="G649" s="73"/>
      <c r="H649" s="13" t="str">
        <f t="shared" si="99"/>
        <v/>
      </c>
      <c r="I649" s="75" t="str">
        <f t="shared" si="92"/>
        <v/>
      </c>
      <c r="J649" s="13" t="str">
        <f t="shared" si="100"/>
        <v/>
      </c>
      <c r="K649" s="93" t="str">
        <f t="shared" si="93"/>
        <v/>
      </c>
      <c r="L649" s="92" t="str">
        <f t="shared" si="94"/>
        <v/>
      </c>
      <c r="M649" s="92" t="str">
        <f t="shared" si="95"/>
        <v/>
      </c>
      <c r="N649" s="92" t="str">
        <f t="shared" si="96"/>
        <v/>
      </c>
      <c r="O649" s="76" t="str">
        <f t="shared" si="97"/>
        <v/>
      </c>
      <c r="P649" s="77" t="str">
        <f t="shared" si="98"/>
        <v/>
      </c>
      <c r="Q649" s="69" t="str">
        <f t="shared" si="101"/>
        <v/>
      </c>
    </row>
    <row r="650" spans="1:17" ht="15.3" x14ac:dyDescent="0.55000000000000004">
      <c r="A650" s="66">
        <v>601</v>
      </c>
      <c r="B650" s="59"/>
      <c r="C650" s="60"/>
      <c r="D650" s="60"/>
      <c r="E650" s="12" t="str" cm="1">
        <f t="array" ref="E650">_xlfn.XLOOKUP(1,($B$6:$B$17=C650)*($C$6:$C$17=D650),$D$6:$D$17,"",0)</f>
        <v/>
      </c>
      <c r="F650" s="60"/>
      <c r="G650" s="73"/>
      <c r="H650" s="13" t="str">
        <f t="shared" si="99"/>
        <v/>
      </c>
      <c r="I650" s="75" t="str">
        <f t="shared" si="92"/>
        <v/>
      </c>
      <c r="J650" s="13" t="str">
        <f t="shared" si="100"/>
        <v/>
      </c>
      <c r="K650" s="93" t="str">
        <f t="shared" si="93"/>
        <v/>
      </c>
      <c r="L650" s="92" t="str">
        <f t="shared" si="94"/>
        <v/>
      </c>
      <c r="M650" s="92" t="str">
        <f t="shared" si="95"/>
        <v/>
      </c>
      <c r="N650" s="92" t="str">
        <f t="shared" si="96"/>
        <v/>
      </c>
      <c r="O650" s="76" t="str">
        <f t="shared" si="97"/>
        <v/>
      </c>
      <c r="P650" s="77" t="str">
        <f t="shared" si="98"/>
        <v/>
      </c>
      <c r="Q650" s="69" t="str">
        <f t="shared" si="101"/>
        <v/>
      </c>
    </row>
    <row r="651" spans="1:17" ht="15.3" x14ac:dyDescent="0.55000000000000004">
      <c r="A651" s="66">
        <v>602</v>
      </c>
      <c r="B651" s="59"/>
      <c r="C651" s="60"/>
      <c r="D651" s="60"/>
      <c r="E651" s="12" t="str" cm="1">
        <f t="array" ref="E651">_xlfn.XLOOKUP(1,($B$6:$B$17=C651)*($C$6:$C$17=D651),$D$6:$D$17,"",0)</f>
        <v/>
      </c>
      <c r="F651" s="60"/>
      <c r="G651" s="73"/>
      <c r="H651" s="13" t="str">
        <f t="shared" si="99"/>
        <v/>
      </c>
      <c r="I651" s="75" t="str">
        <f t="shared" si="92"/>
        <v/>
      </c>
      <c r="J651" s="13" t="str">
        <f t="shared" si="100"/>
        <v/>
      </c>
      <c r="K651" s="93" t="str">
        <f t="shared" si="93"/>
        <v/>
      </c>
      <c r="L651" s="92" t="str">
        <f t="shared" si="94"/>
        <v/>
      </c>
      <c r="M651" s="92" t="str">
        <f t="shared" si="95"/>
        <v/>
      </c>
      <c r="N651" s="92" t="str">
        <f t="shared" si="96"/>
        <v/>
      </c>
      <c r="O651" s="76" t="str">
        <f t="shared" si="97"/>
        <v/>
      </c>
      <c r="P651" s="77" t="str">
        <f t="shared" si="98"/>
        <v/>
      </c>
      <c r="Q651" s="69" t="str">
        <f t="shared" si="101"/>
        <v/>
      </c>
    </row>
    <row r="652" spans="1:17" ht="15.3" x14ac:dyDescent="0.55000000000000004">
      <c r="A652" s="66">
        <v>603</v>
      </c>
      <c r="B652" s="59"/>
      <c r="C652" s="60"/>
      <c r="D652" s="60"/>
      <c r="E652" s="12" t="str" cm="1">
        <f t="array" ref="E652">_xlfn.XLOOKUP(1,($B$6:$B$17=C652)*($C$6:$C$17=D652),$D$6:$D$17,"",0)</f>
        <v/>
      </c>
      <c r="F652" s="60"/>
      <c r="G652" s="73"/>
      <c r="H652" s="13" t="str">
        <f t="shared" si="99"/>
        <v/>
      </c>
      <c r="I652" s="75" t="str">
        <f t="shared" si="92"/>
        <v/>
      </c>
      <c r="J652" s="13" t="str">
        <f t="shared" si="100"/>
        <v/>
      </c>
      <c r="K652" s="93" t="str">
        <f t="shared" si="93"/>
        <v/>
      </c>
      <c r="L652" s="92" t="str">
        <f t="shared" si="94"/>
        <v/>
      </c>
      <c r="M652" s="92" t="str">
        <f t="shared" si="95"/>
        <v/>
      </c>
      <c r="N652" s="92" t="str">
        <f t="shared" si="96"/>
        <v/>
      </c>
      <c r="O652" s="76" t="str">
        <f t="shared" si="97"/>
        <v/>
      </c>
      <c r="P652" s="77" t="str">
        <f t="shared" si="98"/>
        <v/>
      </c>
      <c r="Q652" s="69" t="str">
        <f t="shared" si="101"/>
        <v/>
      </c>
    </row>
    <row r="653" spans="1:17" ht="15.3" x14ac:dyDescent="0.55000000000000004">
      <c r="A653" s="66">
        <v>604</v>
      </c>
      <c r="B653" s="59"/>
      <c r="C653" s="60"/>
      <c r="D653" s="60"/>
      <c r="E653" s="12" t="str" cm="1">
        <f t="array" ref="E653">_xlfn.XLOOKUP(1,($B$6:$B$17=C653)*($C$6:$C$17=D653),$D$6:$D$17,"",0)</f>
        <v/>
      </c>
      <c r="F653" s="60"/>
      <c r="G653" s="73"/>
      <c r="H653" s="13" t="str">
        <f t="shared" si="99"/>
        <v/>
      </c>
      <c r="I653" s="75" t="str">
        <f t="shared" si="92"/>
        <v/>
      </c>
      <c r="J653" s="13" t="str">
        <f t="shared" si="100"/>
        <v/>
      </c>
      <c r="K653" s="93" t="str">
        <f t="shared" si="93"/>
        <v/>
      </c>
      <c r="L653" s="92" t="str">
        <f t="shared" si="94"/>
        <v/>
      </c>
      <c r="M653" s="92" t="str">
        <f t="shared" si="95"/>
        <v/>
      </c>
      <c r="N653" s="92" t="str">
        <f t="shared" si="96"/>
        <v/>
      </c>
      <c r="O653" s="76" t="str">
        <f t="shared" si="97"/>
        <v/>
      </c>
      <c r="P653" s="77" t="str">
        <f t="shared" si="98"/>
        <v/>
      </c>
      <c r="Q653" s="69" t="str">
        <f t="shared" si="101"/>
        <v/>
      </c>
    </row>
    <row r="654" spans="1:17" ht="15.3" x14ac:dyDescent="0.55000000000000004">
      <c r="A654" s="66">
        <v>605</v>
      </c>
      <c r="B654" s="59"/>
      <c r="C654" s="60"/>
      <c r="D654" s="60"/>
      <c r="E654" s="12" t="str" cm="1">
        <f t="array" ref="E654">_xlfn.XLOOKUP(1,($B$6:$B$17=C654)*($C$6:$C$17=D654),$D$6:$D$17,"",0)</f>
        <v/>
      </c>
      <c r="F654" s="60"/>
      <c r="G654" s="73"/>
      <c r="H654" s="13" t="str">
        <f t="shared" si="99"/>
        <v/>
      </c>
      <c r="I654" s="75" t="str">
        <f t="shared" si="92"/>
        <v/>
      </c>
      <c r="J654" s="13" t="str">
        <f t="shared" si="100"/>
        <v/>
      </c>
      <c r="K654" s="93" t="str">
        <f t="shared" si="93"/>
        <v/>
      </c>
      <c r="L654" s="92" t="str">
        <f t="shared" si="94"/>
        <v/>
      </c>
      <c r="M654" s="92" t="str">
        <f t="shared" si="95"/>
        <v/>
      </c>
      <c r="N654" s="92" t="str">
        <f t="shared" si="96"/>
        <v/>
      </c>
      <c r="O654" s="76" t="str">
        <f t="shared" si="97"/>
        <v/>
      </c>
      <c r="P654" s="77" t="str">
        <f t="shared" si="98"/>
        <v/>
      </c>
      <c r="Q654" s="69" t="str">
        <f t="shared" si="101"/>
        <v/>
      </c>
    </row>
    <row r="655" spans="1:17" ht="15.3" x14ac:dyDescent="0.55000000000000004">
      <c r="A655" s="66">
        <v>606</v>
      </c>
      <c r="B655" s="59"/>
      <c r="C655" s="60"/>
      <c r="D655" s="60"/>
      <c r="E655" s="12" t="str" cm="1">
        <f t="array" ref="E655">_xlfn.XLOOKUP(1,($B$6:$B$17=C655)*($C$6:$C$17=D655),$D$6:$D$17,"",0)</f>
        <v/>
      </c>
      <c r="F655" s="60"/>
      <c r="G655" s="73"/>
      <c r="H655" s="13" t="str">
        <f t="shared" si="99"/>
        <v/>
      </c>
      <c r="I655" s="75" t="str">
        <f t="shared" si="92"/>
        <v/>
      </c>
      <c r="J655" s="13" t="str">
        <f t="shared" si="100"/>
        <v/>
      </c>
      <c r="K655" s="93" t="str">
        <f t="shared" si="93"/>
        <v/>
      </c>
      <c r="L655" s="92" t="str">
        <f t="shared" si="94"/>
        <v/>
      </c>
      <c r="M655" s="92" t="str">
        <f t="shared" si="95"/>
        <v/>
      </c>
      <c r="N655" s="92" t="str">
        <f t="shared" si="96"/>
        <v/>
      </c>
      <c r="O655" s="76" t="str">
        <f t="shared" si="97"/>
        <v/>
      </c>
      <c r="P655" s="77" t="str">
        <f t="shared" si="98"/>
        <v/>
      </c>
      <c r="Q655" s="69" t="str">
        <f t="shared" si="101"/>
        <v/>
      </c>
    </row>
    <row r="656" spans="1:17" ht="15.3" x14ac:dyDescent="0.55000000000000004">
      <c r="A656" s="66">
        <v>607</v>
      </c>
      <c r="B656" s="59"/>
      <c r="C656" s="60"/>
      <c r="D656" s="60"/>
      <c r="E656" s="12" t="str" cm="1">
        <f t="array" ref="E656">_xlfn.XLOOKUP(1,($B$6:$B$17=C656)*($C$6:$C$17=D656),$D$6:$D$17,"",0)</f>
        <v/>
      </c>
      <c r="F656" s="60"/>
      <c r="G656" s="73"/>
      <c r="H656" s="13" t="str">
        <f t="shared" si="99"/>
        <v/>
      </c>
      <c r="I656" s="75" t="str">
        <f t="shared" si="92"/>
        <v/>
      </c>
      <c r="J656" s="13" t="str">
        <f t="shared" si="100"/>
        <v/>
      </c>
      <c r="K656" s="93" t="str">
        <f t="shared" si="93"/>
        <v/>
      </c>
      <c r="L656" s="92" t="str">
        <f t="shared" si="94"/>
        <v/>
      </c>
      <c r="M656" s="92" t="str">
        <f t="shared" si="95"/>
        <v/>
      </c>
      <c r="N656" s="92" t="str">
        <f t="shared" si="96"/>
        <v/>
      </c>
      <c r="O656" s="76" t="str">
        <f t="shared" si="97"/>
        <v/>
      </c>
      <c r="P656" s="77" t="str">
        <f t="shared" si="98"/>
        <v/>
      </c>
      <c r="Q656" s="69" t="str">
        <f t="shared" si="101"/>
        <v/>
      </c>
    </row>
    <row r="657" spans="1:17" ht="15.3" x14ac:dyDescent="0.55000000000000004">
      <c r="A657" s="66">
        <v>608</v>
      </c>
      <c r="B657" s="59"/>
      <c r="C657" s="60"/>
      <c r="D657" s="60"/>
      <c r="E657" s="12" t="str" cm="1">
        <f t="array" ref="E657">_xlfn.XLOOKUP(1,($B$6:$B$17=C657)*($C$6:$C$17=D657),$D$6:$D$17,"",0)</f>
        <v/>
      </c>
      <c r="F657" s="60"/>
      <c r="G657" s="73"/>
      <c r="H657" s="13" t="str">
        <f t="shared" si="99"/>
        <v/>
      </c>
      <c r="I657" s="75" t="str">
        <f t="shared" si="92"/>
        <v/>
      </c>
      <c r="J657" s="13" t="str">
        <f t="shared" si="100"/>
        <v/>
      </c>
      <c r="K657" s="93" t="str">
        <f t="shared" si="93"/>
        <v/>
      </c>
      <c r="L657" s="92" t="str">
        <f t="shared" si="94"/>
        <v/>
      </c>
      <c r="M657" s="92" t="str">
        <f t="shared" si="95"/>
        <v/>
      </c>
      <c r="N657" s="92" t="str">
        <f t="shared" si="96"/>
        <v/>
      </c>
      <c r="O657" s="76" t="str">
        <f t="shared" si="97"/>
        <v/>
      </c>
      <c r="P657" s="77" t="str">
        <f t="shared" si="98"/>
        <v/>
      </c>
      <c r="Q657" s="69" t="str">
        <f t="shared" si="101"/>
        <v/>
      </c>
    </row>
    <row r="658" spans="1:17" ht="15.3" x14ac:dyDescent="0.55000000000000004">
      <c r="A658" s="66">
        <v>609</v>
      </c>
      <c r="B658" s="59"/>
      <c r="C658" s="60"/>
      <c r="D658" s="60"/>
      <c r="E658" s="12" t="str" cm="1">
        <f t="array" ref="E658">_xlfn.XLOOKUP(1,($B$6:$B$17=C658)*($C$6:$C$17=D658),$D$6:$D$17,"",0)</f>
        <v/>
      </c>
      <c r="F658" s="60"/>
      <c r="G658" s="73"/>
      <c r="H658" s="13" t="str">
        <f t="shared" si="99"/>
        <v/>
      </c>
      <c r="I658" s="75" t="str">
        <f t="shared" si="92"/>
        <v/>
      </c>
      <c r="J658" s="13" t="str">
        <f t="shared" si="100"/>
        <v/>
      </c>
      <c r="K658" s="93" t="str">
        <f t="shared" si="93"/>
        <v/>
      </c>
      <c r="L658" s="92" t="str">
        <f t="shared" si="94"/>
        <v/>
      </c>
      <c r="M658" s="92" t="str">
        <f t="shared" si="95"/>
        <v/>
      </c>
      <c r="N658" s="92" t="str">
        <f t="shared" si="96"/>
        <v/>
      </c>
      <c r="O658" s="76" t="str">
        <f t="shared" si="97"/>
        <v/>
      </c>
      <c r="P658" s="77" t="str">
        <f t="shared" si="98"/>
        <v/>
      </c>
      <c r="Q658" s="69" t="str">
        <f t="shared" si="101"/>
        <v/>
      </c>
    </row>
    <row r="659" spans="1:17" ht="15.3" x14ac:dyDescent="0.55000000000000004">
      <c r="A659" s="66">
        <v>610</v>
      </c>
      <c r="B659" s="59"/>
      <c r="C659" s="60"/>
      <c r="D659" s="60"/>
      <c r="E659" s="12" t="str" cm="1">
        <f t="array" ref="E659">_xlfn.XLOOKUP(1,($B$6:$B$17=C659)*($C$6:$C$17=D659),$D$6:$D$17,"",0)</f>
        <v/>
      </c>
      <c r="F659" s="60"/>
      <c r="G659" s="73"/>
      <c r="H659" s="13" t="str">
        <f t="shared" si="99"/>
        <v/>
      </c>
      <c r="I659" s="75" t="str">
        <f t="shared" si="92"/>
        <v/>
      </c>
      <c r="J659" s="13" t="str">
        <f t="shared" si="100"/>
        <v/>
      </c>
      <c r="K659" s="93" t="str">
        <f t="shared" si="93"/>
        <v/>
      </c>
      <c r="L659" s="92" t="str">
        <f t="shared" si="94"/>
        <v/>
      </c>
      <c r="M659" s="92" t="str">
        <f t="shared" si="95"/>
        <v/>
      </c>
      <c r="N659" s="92" t="str">
        <f t="shared" si="96"/>
        <v/>
      </c>
      <c r="O659" s="76" t="str">
        <f t="shared" si="97"/>
        <v/>
      </c>
      <c r="P659" s="77" t="str">
        <f t="shared" si="98"/>
        <v/>
      </c>
      <c r="Q659" s="69" t="str">
        <f t="shared" si="101"/>
        <v/>
      </c>
    </row>
    <row r="660" spans="1:17" ht="15.3" x14ac:dyDescent="0.55000000000000004">
      <c r="A660" s="66">
        <v>611</v>
      </c>
      <c r="B660" s="59"/>
      <c r="C660" s="60"/>
      <c r="D660" s="60"/>
      <c r="E660" s="12" t="str" cm="1">
        <f t="array" ref="E660">_xlfn.XLOOKUP(1,($B$6:$B$17=C660)*($C$6:$C$17=D660),$D$6:$D$17,"",0)</f>
        <v/>
      </c>
      <c r="F660" s="60"/>
      <c r="G660" s="73"/>
      <c r="H660" s="13" t="str">
        <f t="shared" si="99"/>
        <v/>
      </c>
      <c r="I660" s="75" t="str">
        <f t="shared" si="92"/>
        <v/>
      </c>
      <c r="J660" s="13" t="str">
        <f t="shared" si="100"/>
        <v/>
      </c>
      <c r="K660" s="93" t="str">
        <f t="shared" si="93"/>
        <v/>
      </c>
      <c r="L660" s="92" t="str">
        <f t="shared" si="94"/>
        <v/>
      </c>
      <c r="M660" s="92" t="str">
        <f t="shared" si="95"/>
        <v/>
      </c>
      <c r="N660" s="92" t="str">
        <f t="shared" si="96"/>
        <v/>
      </c>
      <c r="O660" s="76" t="str">
        <f t="shared" si="97"/>
        <v/>
      </c>
      <c r="P660" s="77" t="str">
        <f t="shared" si="98"/>
        <v/>
      </c>
      <c r="Q660" s="69" t="str">
        <f t="shared" si="101"/>
        <v/>
      </c>
    </row>
    <row r="661" spans="1:17" ht="15.3" x14ac:dyDescent="0.55000000000000004">
      <c r="A661" s="66">
        <v>612</v>
      </c>
      <c r="B661" s="59"/>
      <c r="C661" s="60"/>
      <c r="D661" s="60"/>
      <c r="E661" s="12" t="str" cm="1">
        <f t="array" ref="E661">_xlfn.XLOOKUP(1,($B$6:$B$17=C661)*($C$6:$C$17=D661),$D$6:$D$17,"",0)</f>
        <v/>
      </c>
      <c r="F661" s="60"/>
      <c r="G661" s="73"/>
      <c r="H661" s="13" t="str">
        <f t="shared" si="99"/>
        <v/>
      </c>
      <c r="I661" s="75" t="str">
        <f t="shared" si="92"/>
        <v/>
      </c>
      <c r="J661" s="13" t="str">
        <f t="shared" si="100"/>
        <v/>
      </c>
      <c r="K661" s="93" t="str">
        <f t="shared" si="93"/>
        <v/>
      </c>
      <c r="L661" s="92" t="str">
        <f t="shared" si="94"/>
        <v/>
      </c>
      <c r="M661" s="92" t="str">
        <f t="shared" si="95"/>
        <v/>
      </c>
      <c r="N661" s="92" t="str">
        <f t="shared" si="96"/>
        <v/>
      </c>
      <c r="O661" s="76" t="str">
        <f t="shared" si="97"/>
        <v/>
      </c>
      <c r="P661" s="77" t="str">
        <f t="shared" si="98"/>
        <v/>
      </c>
      <c r="Q661" s="69" t="str">
        <f t="shared" si="101"/>
        <v/>
      </c>
    </row>
    <row r="662" spans="1:17" ht="15.3" x14ac:dyDescent="0.55000000000000004">
      <c r="A662" s="66">
        <v>613</v>
      </c>
      <c r="B662" s="59"/>
      <c r="C662" s="60"/>
      <c r="D662" s="60"/>
      <c r="E662" s="12" t="str" cm="1">
        <f t="array" ref="E662">_xlfn.XLOOKUP(1,($B$6:$B$17=C662)*($C$6:$C$17=D662),$D$6:$D$17,"",0)</f>
        <v/>
      </c>
      <c r="F662" s="60"/>
      <c r="G662" s="73"/>
      <c r="H662" s="13" t="str">
        <f t="shared" si="99"/>
        <v/>
      </c>
      <c r="I662" s="75" t="str">
        <f t="shared" si="92"/>
        <v/>
      </c>
      <c r="J662" s="13" t="str">
        <f t="shared" si="100"/>
        <v/>
      </c>
      <c r="K662" s="93" t="str">
        <f t="shared" si="93"/>
        <v/>
      </c>
      <c r="L662" s="92" t="str">
        <f t="shared" si="94"/>
        <v/>
      </c>
      <c r="M662" s="92" t="str">
        <f t="shared" si="95"/>
        <v/>
      </c>
      <c r="N662" s="92" t="str">
        <f t="shared" si="96"/>
        <v/>
      </c>
      <c r="O662" s="76" t="str">
        <f t="shared" si="97"/>
        <v/>
      </c>
      <c r="P662" s="77" t="str">
        <f t="shared" si="98"/>
        <v/>
      </c>
      <c r="Q662" s="69" t="str">
        <f t="shared" si="101"/>
        <v/>
      </c>
    </row>
    <row r="663" spans="1:17" ht="15.3" x14ac:dyDescent="0.55000000000000004">
      <c r="A663" s="66">
        <v>614</v>
      </c>
      <c r="B663" s="59"/>
      <c r="C663" s="60"/>
      <c r="D663" s="60"/>
      <c r="E663" s="12" t="str" cm="1">
        <f t="array" ref="E663">_xlfn.XLOOKUP(1,($B$6:$B$17=C663)*($C$6:$C$17=D663),$D$6:$D$17,"",0)</f>
        <v/>
      </c>
      <c r="F663" s="60"/>
      <c r="G663" s="73"/>
      <c r="H663" s="13" t="str">
        <f t="shared" si="99"/>
        <v/>
      </c>
      <c r="I663" s="75" t="str">
        <f t="shared" si="92"/>
        <v/>
      </c>
      <c r="J663" s="13" t="str">
        <f t="shared" si="100"/>
        <v/>
      </c>
      <c r="K663" s="93" t="str">
        <f t="shared" si="93"/>
        <v/>
      </c>
      <c r="L663" s="92" t="str">
        <f t="shared" si="94"/>
        <v/>
      </c>
      <c r="M663" s="92" t="str">
        <f t="shared" si="95"/>
        <v/>
      </c>
      <c r="N663" s="92" t="str">
        <f t="shared" si="96"/>
        <v/>
      </c>
      <c r="O663" s="76" t="str">
        <f t="shared" si="97"/>
        <v/>
      </c>
      <c r="P663" s="77" t="str">
        <f t="shared" si="98"/>
        <v/>
      </c>
      <c r="Q663" s="69" t="str">
        <f t="shared" si="101"/>
        <v/>
      </c>
    </row>
    <row r="664" spans="1:17" ht="15.3" x14ac:dyDescent="0.55000000000000004">
      <c r="A664" s="66">
        <v>615</v>
      </c>
      <c r="B664" s="59"/>
      <c r="C664" s="60"/>
      <c r="D664" s="60"/>
      <c r="E664" s="12" t="str" cm="1">
        <f t="array" ref="E664">_xlfn.XLOOKUP(1,($B$6:$B$17=C664)*($C$6:$C$17=D664),$D$6:$D$17,"",0)</f>
        <v/>
      </c>
      <c r="F664" s="60"/>
      <c r="G664" s="73"/>
      <c r="H664" s="13" t="str">
        <f t="shared" si="99"/>
        <v/>
      </c>
      <c r="I664" s="75" t="str">
        <f t="shared" si="92"/>
        <v/>
      </c>
      <c r="J664" s="13" t="str">
        <f t="shared" si="100"/>
        <v/>
      </c>
      <c r="K664" s="93" t="str">
        <f t="shared" si="93"/>
        <v/>
      </c>
      <c r="L664" s="92" t="str">
        <f t="shared" si="94"/>
        <v/>
      </c>
      <c r="M664" s="92" t="str">
        <f t="shared" si="95"/>
        <v/>
      </c>
      <c r="N664" s="92" t="str">
        <f t="shared" si="96"/>
        <v/>
      </c>
      <c r="O664" s="76" t="str">
        <f t="shared" si="97"/>
        <v/>
      </c>
      <c r="P664" s="77" t="str">
        <f t="shared" si="98"/>
        <v/>
      </c>
      <c r="Q664" s="69" t="str">
        <f t="shared" si="101"/>
        <v/>
      </c>
    </row>
    <row r="665" spans="1:17" ht="15.3" x14ac:dyDescent="0.55000000000000004">
      <c r="A665" s="66">
        <v>616</v>
      </c>
      <c r="B665" s="59"/>
      <c r="C665" s="60"/>
      <c r="D665" s="60"/>
      <c r="E665" s="12" t="str" cm="1">
        <f t="array" ref="E665">_xlfn.XLOOKUP(1,($B$6:$B$17=C665)*($C$6:$C$17=D665),$D$6:$D$17,"",0)</f>
        <v/>
      </c>
      <c r="F665" s="60"/>
      <c r="G665" s="73"/>
      <c r="H665" s="13" t="str">
        <f t="shared" si="99"/>
        <v/>
      </c>
      <c r="I665" s="75" t="str">
        <f t="shared" si="92"/>
        <v/>
      </c>
      <c r="J665" s="13" t="str">
        <f t="shared" si="100"/>
        <v/>
      </c>
      <c r="K665" s="93" t="str">
        <f t="shared" si="93"/>
        <v/>
      </c>
      <c r="L665" s="92" t="str">
        <f t="shared" si="94"/>
        <v/>
      </c>
      <c r="M665" s="92" t="str">
        <f t="shared" si="95"/>
        <v/>
      </c>
      <c r="N665" s="92" t="str">
        <f t="shared" si="96"/>
        <v/>
      </c>
      <c r="O665" s="76" t="str">
        <f t="shared" si="97"/>
        <v/>
      </c>
      <c r="P665" s="77" t="str">
        <f t="shared" si="98"/>
        <v/>
      </c>
      <c r="Q665" s="69" t="str">
        <f t="shared" si="101"/>
        <v/>
      </c>
    </row>
    <row r="666" spans="1:17" ht="15.3" x14ac:dyDescent="0.55000000000000004">
      <c r="A666" s="66">
        <v>617</v>
      </c>
      <c r="B666" s="59"/>
      <c r="C666" s="60"/>
      <c r="D666" s="60"/>
      <c r="E666" s="12" t="str" cm="1">
        <f t="array" ref="E666">_xlfn.XLOOKUP(1,($B$6:$B$17=C666)*($C$6:$C$17=D666),$D$6:$D$17,"",0)</f>
        <v/>
      </c>
      <c r="F666" s="60"/>
      <c r="G666" s="73"/>
      <c r="H666" s="13" t="str">
        <f t="shared" si="99"/>
        <v/>
      </c>
      <c r="I666" s="75" t="str">
        <f t="shared" si="92"/>
        <v/>
      </c>
      <c r="J666" s="13" t="str">
        <f t="shared" si="100"/>
        <v/>
      </c>
      <c r="K666" s="93" t="str">
        <f t="shared" si="93"/>
        <v/>
      </c>
      <c r="L666" s="92" t="str">
        <f t="shared" si="94"/>
        <v/>
      </c>
      <c r="M666" s="92" t="str">
        <f t="shared" si="95"/>
        <v/>
      </c>
      <c r="N666" s="92" t="str">
        <f t="shared" si="96"/>
        <v/>
      </c>
      <c r="O666" s="76" t="str">
        <f t="shared" si="97"/>
        <v/>
      </c>
      <c r="P666" s="77" t="str">
        <f t="shared" si="98"/>
        <v/>
      </c>
      <c r="Q666" s="69" t="str">
        <f t="shared" si="101"/>
        <v/>
      </c>
    </row>
    <row r="667" spans="1:17" ht="15.3" x14ac:dyDescent="0.55000000000000004">
      <c r="A667" s="66">
        <v>618</v>
      </c>
      <c r="B667" s="59"/>
      <c r="C667" s="60"/>
      <c r="D667" s="60"/>
      <c r="E667" s="12" t="str" cm="1">
        <f t="array" ref="E667">_xlfn.XLOOKUP(1,($B$6:$B$17=C667)*($C$6:$C$17=D667),$D$6:$D$17,"",0)</f>
        <v/>
      </c>
      <c r="F667" s="60"/>
      <c r="G667" s="73"/>
      <c r="H667" s="13" t="str">
        <f t="shared" si="99"/>
        <v/>
      </c>
      <c r="I667" s="75" t="str">
        <f t="shared" si="92"/>
        <v/>
      </c>
      <c r="J667" s="13" t="str">
        <f t="shared" si="100"/>
        <v/>
      </c>
      <c r="K667" s="93" t="str">
        <f t="shared" si="93"/>
        <v/>
      </c>
      <c r="L667" s="92" t="str">
        <f t="shared" si="94"/>
        <v/>
      </c>
      <c r="M667" s="92" t="str">
        <f t="shared" si="95"/>
        <v/>
      </c>
      <c r="N667" s="92" t="str">
        <f t="shared" si="96"/>
        <v/>
      </c>
      <c r="O667" s="76" t="str">
        <f t="shared" si="97"/>
        <v/>
      </c>
      <c r="P667" s="77" t="str">
        <f t="shared" si="98"/>
        <v/>
      </c>
      <c r="Q667" s="69" t="str">
        <f t="shared" si="101"/>
        <v/>
      </c>
    </row>
    <row r="668" spans="1:17" ht="15.3" x14ac:dyDescent="0.55000000000000004">
      <c r="A668" s="66">
        <v>619</v>
      </c>
      <c r="B668" s="59"/>
      <c r="C668" s="60"/>
      <c r="D668" s="60"/>
      <c r="E668" s="12" t="str" cm="1">
        <f t="array" ref="E668">_xlfn.XLOOKUP(1,($B$6:$B$17=C668)*($C$6:$C$17=D668),$D$6:$D$17,"",0)</f>
        <v/>
      </c>
      <c r="F668" s="60"/>
      <c r="G668" s="73"/>
      <c r="H668" s="13" t="str">
        <f t="shared" si="99"/>
        <v/>
      </c>
      <c r="I668" s="75" t="str">
        <f t="shared" si="92"/>
        <v/>
      </c>
      <c r="J668" s="13" t="str">
        <f t="shared" si="100"/>
        <v/>
      </c>
      <c r="K668" s="93" t="str">
        <f t="shared" si="93"/>
        <v/>
      </c>
      <c r="L668" s="92" t="str">
        <f t="shared" si="94"/>
        <v/>
      </c>
      <c r="M668" s="92" t="str">
        <f t="shared" si="95"/>
        <v/>
      </c>
      <c r="N668" s="92" t="str">
        <f t="shared" si="96"/>
        <v/>
      </c>
      <c r="O668" s="76" t="str">
        <f t="shared" si="97"/>
        <v/>
      </c>
      <c r="P668" s="77" t="str">
        <f t="shared" si="98"/>
        <v/>
      </c>
      <c r="Q668" s="69" t="str">
        <f t="shared" si="101"/>
        <v/>
      </c>
    </row>
    <row r="669" spans="1:17" ht="15.3" x14ac:dyDescent="0.55000000000000004">
      <c r="A669" s="66">
        <v>620</v>
      </c>
      <c r="B669" s="59"/>
      <c r="C669" s="60"/>
      <c r="D669" s="60"/>
      <c r="E669" s="12" t="str" cm="1">
        <f t="array" ref="E669">_xlfn.XLOOKUP(1,($B$6:$B$17=C669)*($C$6:$C$17=D669),$D$6:$D$17,"",0)</f>
        <v/>
      </c>
      <c r="F669" s="60"/>
      <c r="G669" s="73"/>
      <c r="H669" s="13" t="str">
        <f t="shared" si="99"/>
        <v/>
      </c>
      <c r="I669" s="75" t="str">
        <f t="shared" si="92"/>
        <v/>
      </c>
      <c r="J669" s="13" t="str">
        <f t="shared" si="100"/>
        <v/>
      </c>
      <c r="K669" s="93" t="str">
        <f t="shared" si="93"/>
        <v/>
      </c>
      <c r="L669" s="92" t="str">
        <f t="shared" si="94"/>
        <v/>
      </c>
      <c r="M669" s="92" t="str">
        <f t="shared" si="95"/>
        <v/>
      </c>
      <c r="N669" s="92" t="str">
        <f t="shared" si="96"/>
        <v/>
      </c>
      <c r="O669" s="76" t="str">
        <f t="shared" si="97"/>
        <v/>
      </c>
      <c r="P669" s="77" t="str">
        <f t="shared" si="98"/>
        <v/>
      </c>
      <c r="Q669" s="69" t="str">
        <f t="shared" si="101"/>
        <v/>
      </c>
    </row>
    <row r="670" spans="1:17" ht="15.3" x14ac:dyDescent="0.55000000000000004">
      <c r="A670" s="66">
        <v>621</v>
      </c>
      <c r="B670" s="59"/>
      <c r="C670" s="60"/>
      <c r="D670" s="60"/>
      <c r="E670" s="12" t="str" cm="1">
        <f t="array" ref="E670">_xlfn.XLOOKUP(1,($B$6:$B$17=C670)*($C$6:$C$17=D670),$D$6:$D$17,"",0)</f>
        <v/>
      </c>
      <c r="F670" s="60"/>
      <c r="G670" s="73"/>
      <c r="H670" s="13" t="str">
        <f t="shared" si="99"/>
        <v/>
      </c>
      <c r="I670" s="75" t="str">
        <f t="shared" si="92"/>
        <v/>
      </c>
      <c r="J670" s="13" t="str">
        <f t="shared" si="100"/>
        <v/>
      </c>
      <c r="K670" s="93" t="str">
        <f t="shared" si="93"/>
        <v/>
      </c>
      <c r="L670" s="92" t="str">
        <f t="shared" si="94"/>
        <v/>
      </c>
      <c r="M670" s="92" t="str">
        <f t="shared" si="95"/>
        <v/>
      </c>
      <c r="N670" s="92" t="str">
        <f t="shared" si="96"/>
        <v/>
      </c>
      <c r="O670" s="76" t="str">
        <f t="shared" si="97"/>
        <v/>
      </c>
      <c r="P670" s="77" t="str">
        <f t="shared" si="98"/>
        <v/>
      </c>
      <c r="Q670" s="69" t="str">
        <f t="shared" si="101"/>
        <v/>
      </c>
    </row>
    <row r="671" spans="1:17" ht="15.3" x14ac:dyDescent="0.55000000000000004">
      <c r="A671" s="66">
        <v>622</v>
      </c>
      <c r="B671" s="59"/>
      <c r="C671" s="60"/>
      <c r="D671" s="60"/>
      <c r="E671" s="12" t="str" cm="1">
        <f t="array" ref="E671">_xlfn.XLOOKUP(1,($B$6:$B$17=C671)*($C$6:$C$17=D671),$D$6:$D$17,"",0)</f>
        <v/>
      </c>
      <c r="F671" s="60"/>
      <c r="G671" s="73"/>
      <c r="H671" s="13" t="str">
        <f t="shared" si="99"/>
        <v/>
      </c>
      <c r="I671" s="75" t="str">
        <f t="shared" si="92"/>
        <v/>
      </c>
      <c r="J671" s="13" t="str">
        <f t="shared" si="100"/>
        <v/>
      </c>
      <c r="K671" s="93" t="str">
        <f t="shared" si="93"/>
        <v/>
      </c>
      <c r="L671" s="92" t="str">
        <f t="shared" si="94"/>
        <v/>
      </c>
      <c r="M671" s="92" t="str">
        <f t="shared" si="95"/>
        <v/>
      </c>
      <c r="N671" s="92" t="str">
        <f t="shared" si="96"/>
        <v/>
      </c>
      <c r="O671" s="76" t="str">
        <f t="shared" si="97"/>
        <v/>
      </c>
      <c r="P671" s="77" t="str">
        <f t="shared" si="98"/>
        <v/>
      </c>
      <c r="Q671" s="69" t="str">
        <f t="shared" si="101"/>
        <v/>
      </c>
    </row>
    <row r="672" spans="1:17" ht="15.3" x14ac:dyDescent="0.55000000000000004">
      <c r="A672" s="66">
        <v>623</v>
      </c>
      <c r="B672" s="59"/>
      <c r="C672" s="60"/>
      <c r="D672" s="60"/>
      <c r="E672" s="12" t="str" cm="1">
        <f t="array" ref="E672">_xlfn.XLOOKUP(1,($B$6:$B$17=C672)*($C$6:$C$17=D672),$D$6:$D$17,"",0)</f>
        <v/>
      </c>
      <c r="F672" s="60"/>
      <c r="G672" s="73"/>
      <c r="H672" s="13" t="str">
        <f t="shared" si="99"/>
        <v/>
      </c>
      <c r="I672" s="75" t="str">
        <f t="shared" si="92"/>
        <v/>
      </c>
      <c r="J672" s="13" t="str">
        <f t="shared" si="100"/>
        <v/>
      </c>
      <c r="K672" s="93" t="str">
        <f t="shared" si="93"/>
        <v/>
      </c>
      <c r="L672" s="92" t="str">
        <f t="shared" si="94"/>
        <v/>
      </c>
      <c r="M672" s="92" t="str">
        <f t="shared" si="95"/>
        <v/>
      </c>
      <c r="N672" s="92" t="str">
        <f t="shared" si="96"/>
        <v/>
      </c>
      <c r="O672" s="76" t="str">
        <f t="shared" si="97"/>
        <v/>
      </c>
      <c r="P672" s="77" t="str">
        <f t="shared" si="98"/>
        <v/>
      </c>
      <c r="Q672" s="69" t="str">
        <f t="shared" si="101"/>
        <v/>
      </c>
    </row>
    <row r="673" spans="1:17" ht="15.3" x14ac:dyDescent="0.55000000000000004">
      <c r="A673" s="66">
        <v>624</v>
      </c>
      <c r="B673" s="59"/>
      <c r="C673" s="60"/>
      <c r="D673" s="60"/>
      <c r="E673" s="12" t="str" cm="1">
        <f t="array" ref="E673">_xlfn.XLOOKUP(1,($B$6:$B$17=C673)*($C$6:$C$17=D673),$D$6:$D$17,"",0)</f>
        <v/>
      </c>
      <c r="F673" s="60"/>
      <c r="G673" s="73"/>
      <c r="H673" s="13" t="str">
        <f t="shared" si="99"/>
        <v/>
      </c>
      <c r="I673" s="75" t="str">
        <f t="shared" si="92"/>
        <v/>
      </c>
      <c r="J673" s="13" t="str">
        <f t="shared" si="100"/>
        <v/>
      </c>
      <c r="K673" s="93" t="str">
        <f t="shared" si="93"/>
        <v/>
      </c>
      <c r="L673" s="92" t="str">
        <f t="shared" si="94"/>
        <v/>
      </c>
      <c r="M673" s="92" t="str">
        <f t="shared" si="95"/>
        <v/>
      </c>
      <c r="N673" s="92" t="str">
        <f t="shared" si="96"/>
        <v/>
      </c>
      <c r="O673" s="76" t="str">
        <f t="shared" si="97"/>
        <v/>
      </c>
      <c r="P673" s="77" t="str">
        <f t="shared" si="98"/>
        <v/>
      </c>
      <c r="Q673" s="69" t="str">
        <f t="shared" si="101"/>
        <v/>
      </c>
    </row>
    <row r="674" spans="1:17" ht="15.3" x14ac:dyDescent="0.55000000000000004">
      <c r="A674" s="66">
        <v>625</v>
      </c>
      <c r="B674" s="59"/>
      <c r="C674" s="60"/>
      <c r="D674" s="60"/>
      <c r="E674" s="12" t="str" cm="1">
        <f t="array" ref="E674">_xlfn.XLOOKUP(1,($B$6:$B$17=C674)*($C$6:$C$17=D674),$D$6:$D$17,"",0)</f>
        <v/>
      </c>
      <c r="F674" s="60"/>
      <c r="G674" s="73"/>
      <c r="H674" s="13" t="str">
        <f t="shared" si="99"/>
        <v/>
      </c>
      <c r="I674" s="75" t="str">
        <f t="shared" si="92"/>
        <v/>
      </c>
      <c r="J674" s="13" t="str">
        <f t="shared" si="100"/>
        <v/>
      </c>
      <c r="K674" s="93" t="str">
        <f t="shared" si="93"/>
        <v/>
      </c>
      <c r="L674" s="92" t="str">
        <f t="shared" si="94"/>
        <v/>
      </c>
      <c r="M674" s="92" t="str">
        <f t="shared" si="95"/>
        <v/>
      </c>
      <c r="N674" s="92" t="str">
        <f t="shared" si="96"/>
        <v/>
      </c>
      <c r="O674" s="76" t="str">
        <f t="shared" si="97"/>
        <v/>
      </c>
      <c r="P674" s="77" t="str">
        <f t="shared" si="98"/>
        <v/>
      </c>
      <c r="Q674" s="69" t="str">
        <f t="shared" si="101"/>
        <v/>
      </c>
    </row>
    <row r="675" spans="1:17" ht="15.3" x14ac:dyDescent="0.55000000000000004">
      <c r="A675" s="66">
        <v>626</v>
      </c>
      <c r="B675" s="59"/>
      <c r="C675" s="60"/>
      <c r="D675" s="60"/>
      <c r="E675" s="12" t="str" cm="1">
        <f t="array" ref="E675">_xlfn.XLOOKUP(1,($B$6:$B$17=C675)*($C$6:$C$17=D675),$D$6:$D$17,"",0)</f>
        <v/>
      </c>
      <c r="F675" s="60"/>
      <c r="G675" s="73"/>
      <c r="H675" s="13" t="str">
        <f t="shared" si="99"/>
        <v/>
      </c>
      <c r="I675" s="75" t="str">
        <f t="shared" si="92"/>
        <v/>
      </c>
      <c r="J675" s="13" t="str">
        <f t="shared" si="100"/>
        <v/>
      </c>
      <c r="K675" s="93" t="str">
        <f t="shared" si="93"/>
        <v/>
      </c>
      <c r="L675" s="92" t="str">
        <f t="shared" si="94"/>
        <v/>
      </c>
      <c r="M675" s="92" t="str">
        <f t="shared" si="95"/>
        <v/>
      </c>
      <c r="N675" s="92" t="str">
        <f t="shared" si="96"/>
        <v/>
      </c>
      <c r="O675" s="76" t="str">
        <f t="shared" si="97"/>
        <v/>
      </c>
      <c r="P675" s="77" t="str">
        <f t="shared" si="98"/>
        <v/>
      </c>
      <c r="Q675" s="69" t="str">
        <f t="shared" si="101"/>
        <v/>
      </c>
    </row>
    <row r="676" spans="1:17" ht="15.3" x14ac:dyDescent="0.55000000000000004">
      <c r="A676" s="66">
        <v>627</v>
      </c>
      <c r="B676" s="59"/>
      <c r="C676" s="60"/>
      <c r="D676" s="60"/>
      <c r="E676" s="12" t="str" cm="1">
        <f t="array" ref="E676">_xlfn.XLOOKUP(1,($B$6:$B$17=C676)*($C$6:$C$17=D676),$D$6:$D$17,"",0)</f>
        <v/>
      </c>
      <c r="F676" s="60"/>
      <c r="G676" s="73"/>
      <c r="H676" s="13" t="str">
        <f t="shared" si="99"/>
        <v/>
      </c>
      <c r="I676" s="75" t="str">
        <f t="shared" si="92"/>
        <v/>
      </c>
      <c r="J676" s="13" t="str">
        <f t="shared" si="100"/>
        <v/>
      </c>
      <c r="K676" s="93" t="str">
        <f t="shared" si="93"/>
        <v/>
      </c>
      <c r="L676" s="92" t="str">
        <f t="shared" si="94"/>
        <v/>
      </c>
      <c r="M676" s="92" t="str">
        <f t="shared" si="95"/>
        <v/>
      </c>
      <c r="N676" s="92" t="str">
        <f t="shared" si="96"/>
        <v/>
      </c>
      <c r="O676" s="76" t="str">
        <f t="shared" si="97"/>
        <v/>
      </c>
      <c r="P676" s="77" t="str">
        <f t="shared" si="98"/>
        <v/>
      </c>
      <c r="Q676" s="69" t="str">
        <f t="shared" si="101"/>
        <v/>
      </c>
    </row>
    <row r="677" spans="1:17" ht="15.3" x14ac:dyDescent="0.55000000000000004">
      <c r="A677" s="66">
        <v>628</v>
      </c>
      <c r="B677" s="59"/>
      <c r="C677" s="60"/>
      <c r="D677" s="60"/>
      <c r="E677" s="12" t="str" cm="1">
        <f t="array" ref="E677">_xlfn.XLOOKUP(1,($B$6:$B$17=C677)*($C$6:$C$17=D677),$D$6:$D$17,"",0)</f>
        <v/>
      </c>
      <c r="F677" s="60"/>
      <c r="G677" s="73"/>
      <c r="H677" s="13" t="str">
        <f t="shared" si="99"/>
        <v/>
      </c>
      <c r="I677" s="75" t="str">
        <f t="shared" si="92"/>
        <v/>
      </c>
      <c r="J677" s="13" t="str">
        <f t="shared" si="100"/>
        <v/>
      </c>
      <c r="K677" s="93" t="str">
        <f t="shared" si="93"/>
        <v/>
      </c>
      <c r="L677" s="92" t="str">
        <f t="shared" si="94"/>
        <v/>
      </c>
      <c r="M677" s="92" t="str">
        <f t="shared" si="95"/>
        <v/>
      </c>
      <c r="N677" s="92" t="str">
        <f t="shared" si="96"/>
        <v/>
      </c>
      <c r="O677" s="76" t="str">
        <f t="shared" si="97"/>
        <v/>
      </c>
      <c r="P677" s="77" t="str">
        <f t="shared" si="98"/>
        <v/>
      </c>
      <c r="Q677" s="69" t="str">
        <f t="shared" si="101"/>
        <v/>
      </c>
    </row>
    <row r="678" spans="1:17" ht="15.3" x14ac:dyDescent="0.55000000000000004">
      <c r="A678" s="66">
        <v>629</v>
      </c>
      <c r="B678" s="59"/>
      <c r="C678" s="60"/>
      <c r="D678" s="60"/>
      <c r="E678" s="12" t="str" cm="1">
        <f t="array" ref="E678">_xlfn.XLOOKUP(1,($B$6:$B$17=C678)*($C$6:$C$17=D678),$D$6:$D$17,"",0)</f>
        <v/>
      </c>
      <c r="F678" s="60"/>
      <c r="G678" s="73"/>
      <c r="H678" s="13" t="str">
        <f t="shared" si="99"/>
        <v/>
      </c>
      <c r="I678" s="75" t="str">
        <f t="shared" si="92"/>
        <v/>
      </c>
      <c r="J678" s="13" t="str">
        <f t="shared" si="100"/>
        <v/>
      </c>
      <c r="K678" s="93" t="str">
        <f t="shared" si="93"/>
        <v/>
      </c>
      <c r="L678" s="92" t="str">
        <f t="shared" si="94"/>
        <v/>
      </c>
      <c r="M678" s="92" t="str">
        <f t="shared" si="95"/>
        <v/>
      </c>
      <c r="N678" s="92" t="str">
        <f t="shared" si="96"/>
        <v/>
      </c>
      <c r="O678" s="76" t="str">
        <f t="shared" si="97"/>
        <v/>
      </c>
      <c r="P678" s="77" t="str">
        <f t="shared" si="98"/>
        <v/>
      </c>
      <c r="Q678" s="69" t="str">
        <f t="shared" si="101"/>
        <v/>
      </c>
    </row>
    <row r="679" spans="1:17" ht="15.3" x14ac:dyDescent="0.55000000000000004">
      <c r="A679" s="66">
        <v>630</v>
      </c>
      <c r="B679" s="59"/>
      <c r="C679" s="60"/>
      <c r="D679" s="60"/>
      <c r="E679" s="12" t="str" cm="1">
        <f t="array" ref="E679">_xlfn.XLOOKUP(1,($B$6:$B$17=C679)*($C$6:$C$17=D679),$D$6:$D$17,"",0)</f>
        <v/>
      </c>
      <c r="F679" s="60"/>
      <c r="G679" s="73"/>
      <c r="H679" s="13" t="str">
        <f t="shared" si="99"/>
        <v/>
      </c>
      <c r="I679" s="75" t="str">
        <f t="shared" si="92"/>
        <v/>
      </c>
      <c r="J679" s="13" t="str">
        <f t="shared" si="100"/>
        <v/>
      </c>
      <c r="K679" s="93" t="str">
        <f t="shared" si="93"/>
        <v/>
      </c>
      <c r="L679" s="92" t="str">
        <f t="shared" si="94"/>
        <v/>
      </c>
      <c r="M679" s="92" t="str">
        <f t="shared" si="95"/>
        <v/>
      </c>
      <c r="N679" s="92" t="str">
        <f t="shared" si="96"/>
        <v/>
      </c>
      <c r="O679" s="76" t="str">
        <f t="shared" si="97"/>
        <v/>
      </c>
      <c r="P679" s="77" t="str">
        <f t="shared" si="98"/>
        <v/>
      </c>
      <c r="Q679" s="69" t="str">
        <f t="shared" si="101"/>
        <v/>
      </c>
    </row>
    <row r="680" spans="1:17" ht="15.3" x14ac:dyDescent="0.55000000000000004">
      <c r="A680" s="66">
        <v>631</v>
      </c>
      <c r="B680" s="59"/>
      <c r="C680" s="60"/>
      <c r="D680" s="60"/>
      <c r="E680" s="12" t="str" cm="1">
        <f t="array" ref="E680">_xlfn.XLOOKUP(1,($B$6:$B$17=C680)*($C$6:$C$17=D680),$D$6:$D$17,"",0)</f>
        <v/>
      </c>
      <c r="F680" s="60"/>
      <c r="G680" s="73"/>
      <c r="H680" s="13" t="str">
        <f t="shared" si="99"/>
        <v/>
      </c>
      <c r="I680" s="75" t="str">
        <f t="shared" si="92"/>
        <v/>
      </c>
      <c r="J680" s="13" t="str">
        <f t="shared" si="100"/>
        <v/>
      </c>
      <c r="K680" s="93" t="str">
        <f t="shared" si="93"/>
        <v/>
      </c>
      <c r="L680" s="92" t="str">
        <f t="shared" si="94"/>
        <v/>
      </c>
      <c r="M680" s="92" t="str">
        <f t="shared" si="95"/>
        <v/>
      </c>
      <c r="N680" s="92" t="str">
        <f t="shared" si="96"/>
        <v/>
      </c>
      <c r="O680" s="76" t="str">
        <f t="shared" si="97"/>
        <v/>
      </c>
      <c r="P680" s="77" t="str">
        <f t="shared" si="98"/>
        <v/>
      </c>
      <c r="Q680" s="69" t="str">
        <f t="shared" si="101"/>
        <v/>
      </c>
    </row>
    <row r="681" spans="1:17" ht="15.3" x14ac:dyDescent="0.55000000000000004">
      <c r="A681" s="66">
        <v>632</v>
      </c>
      <c r="B681" s="59"/>
      <c r="C681" s="60"/>
      <c r="D681" s="60"/>
      <c r="E681" s="12" t="str" cm="1">
        <f t="array" ref="E681">_xlfn.XLOOKUP(1,($B$6:$B$17=C681)*($C$6:$C$17=D681),$D$6:$D$17,"",0)</f>
        <v/>
      </c>
      <c r="F681" s="60"/>
      <c r="G681" s="73"/>
      <c r="H681" s="13" t="str">
        <f t="shared" si="99"/>
        <v/>
      </c>
      <c r="I681" s="75" t="str">
        <f t="shared" si="92"/>
        <v/>
      </c>
      <c r="J681" s="13" t="str">
        <f t="shared" si="100"/>
        <v/>
      </c>
      <c r="K681" s="93" t="str">
        <f t="shared" si="93"/>
        <v/>
      </c>
      <c r="L681" s="92" t="str">
        <f t="shared" si="94"/>
        <v/>
      </c>
      <c r="M681" s="92" t="str">
        <f t="shared" si="95"/>
        <v/>
      </c>
      <c r="N681" s="92" t="str">
        <f t="shared" si="96"/>
        <v/>
      </c>
      <c r="O681" s="76" t="str">
        <f t="shared" si="97"/>
        <v/>
      </c>
      <c r="P681" s="77" t="str">
        <f t="shared" si="98"/>
        <v/>
      </c>
      <c r="Q681" s="69" t="str">
        <f t="shared" si="101"/>
        <v/>
      </c>
    </row>
    <row r="682" spans="1:17" ht="15.3" x14ac:dyDescent="0.55000000000000004">
      <c r="A682" s="66">
        <v>633</v>
      </c>
      <c r="B682" s="59"/>
      <c r="C682" s="60"/>
      <c r="D682" s="60"/>
      <c r="E682" s="12" t="str" cm="1">
        <f t="array" ref="E682">_xlfn.XLOOKUP(1,($B$6:$B$17=C682)*($C$6:$C$17=D682),$D$6:$D$17,"",0)</f>
        <v/>
      </c>
      <c r="F682" s="60"/>
      <c r="G682" s="73"/>
      <c r="H682" s="13" t="str">
        <f t="shared" si="99"/>
        <v/>
      </c>
      <c r="I682" s="75" t="str">
        <f t="shared" si="92"/>
        <v/>
      </c>
      <c r="J682" s="13" t="str">
        <f t="shared" si="100"/>
        <v/>
      </c>
      <c r="K682" s="93" t="str">
        <f t="shared" si="93"/>
        <v/>
      </c>
      <c r="L682" s="92" t="str">
        <f t="shared" si="94"/>
        <v/>
      </c>
      <c r="M682" s="92" t="str">
        <f t="shared" si="95"/>
        <v/>
      </c>
      <c r="N682" s="92" t="str">
        <f t="shared" si="96"/>
        <v/>
      </c>
      <c r="O682" s="76" t="str">
        <f t="shared" si="97"/>
        <v/>
      </c>
      <c r="P682" s="77" t="str">
        <f t="shared" si="98"/>
        <v/>
      </c>
      <c r="Q682" s="69" t="str">
        <f t="shared" si="101"/>
        <v/>
      </c>
    </row>
    <row r="683" spans="1:17" ht="15.3" x14ac:dyDescent="0.55000000000000004">
      <c r="A683" s="66">
        <v>634</v>
      </c>
      <c r="B683" s="59"/>
      <c r="C683" s="60"/>
      <c r="D683" s="60"/>
      <c r="E683" s="12" t="str" cm="1">
        <f t="array" ref="E683">_xlfn.XLOOKUP(1,($B$6:$B$17=C683)*($C$6:$C$17=D683),$D$6:$D$17,"",0)</f>
        <v/>
      </c>
      <c r="F683" s="60"/>
      <c r="G683" s="73"/>
      <c r="H683" s="13" t="str">
        <f t="shared" si="99"/>
        <v/>
      </c>
      <c r="I683" s="75" t="str">
        <f t="shared" si="92"/>
        <v/>
      </c>
      <c r="J683" s="13" t="str">
        <f t="shared" si="100"/>
        <v/>
      </c>
      <c r="K683" s="93" t="str">
        <f t="shared" si="93"/>
        <v/>
      </c>
      <c r="L683" s="92" t="str">
        <f t="shared" si="94"/>
        <v/>
      </c>
      <c r="M683" s="92" t="str">
        <f t="shared" si="95"/>
        <v/>
      </c>
      <c r="N683" s="92" t="str">
        <f t="shared" si="96"/>
        <v/>
      </c>
      <c r="O683" s="76" t="str">
        <f t="shared" si="97"/>
        <v/>
      </c>
      <c r="P683" s="77" t="str">
        <f t="shared" si="98"/>
        <v/>
      </c>
      <c r="Q683" s="69" t="str">
        <f t="shared" si="101"/>
        <v/>
      </c>
    </row>
    <row r="684" spans="1:17" ht="15.3" x14ac:dyDescent="0.55000000000000004">
      <c r="A684" s="66">
        <v>635</v>
      </c>
      <c r="B684" s="59"/>
      <c r="C684" s="60"/>
      <c r="D684" s="60"/>
      <c r="E684" s="12" t="str" cm="1">
        <f t="array" ref="E684">_xlfn.XLOOKUP(1,($B$6:$B$17=C684)*($C$6:$C$17=D684),$D$6:$D$17,"",0)</f>
        <v/>
      </c>
      <c r="F684" s="60"/>
      <c r="G684" s="73"/>
      <c r="H684" s="13" t="str">
        <f t="shared" si="99"/>
        <v/>
      </c>
      <c r="I684" s="75" t="str">
        <f t="shared" si="92"/>
        <v/>
      </c>
      <c r="J684" s="13" t="str">
        <f t="shared" si="100"/>
        <v/>
      </c>
      <c r="K684" s="93" t="str">
        <f t="shared" si="93"/>
        <v/>
      </c>
      <c r="L684" s="92" t="str">
        <f t="shared" si="94"/>
        <v/>
      </c>
      <c r="M684" s="92" t="str">
        <f t="shared" si="95"/>
        <v/>
      </c>
      <c r="N684" s="92" t="str">
        <f t="shared" si="96"/>
        <v/>
      </c>
      <c r="O684" s="76" t="str">
        <f t="shared" si="97"/>
        <v/>
      </c>
      <c r="P684" s="77" t="str">
        <f t="shared" si="98"/>
        <v/>
      </c>
      <c r="Q684" s="69" t="str">
        <f t="shared" si="101"/>
        <v/>
      </c>
    </row>
    <row r="685" spans="1:17" ht="15.3" x14ac:dyDescent="0.55000000000000004">
      <c r="A685" s="66">
        <v>636</v>
      </c>
      <c r="B685" s="59"/>
      <c r="C685" s="60"/>
      <c r="D685" s="60"/>
      <c r="E685" s="12" t="str" cm="1">
        <f t="array" ref="E685">_xlfn.XLOOKUP(1,($B$6:$B$17=C685)*($C$6:$C$17=D685),$D$6:$D$17,"",0)</f>
        <v/>
      </c>
      <c r="F685" s="60"/>
      <c r="G685" s="73"/>
      <c r="H685" s="13" t="str">
        <f t="shared" si="99"/>
        <v/>
      </c>
      <c r="I685" s="75" t="str">
        <f t="shared" si="92"/>
        <v/>
      </c>
      <c r="J685" s="13" t="str">
        <f t="shared" si="100"/>
        <v/>
      </c>
      <c r="K685" s="93" t="str">
        <f t="shared" si="93"/>
        <v/>
      </c>
      <c r="L685" s="92" t="str">
        <f t="shared" si="94"/>
        <v/>
      </c>
      <c r="M685" s="92" t="str">
        <f t="shared" si="95"/>
        <v/>
      </c>
      <c r="N685" s="92" t="str">
        <f t="shared" si="96"/>
        <v/>
      </c>
      <c r="O685" s="76" t="str">
        <f t="shared" si="97"/>
        <v/>
      </c>
      <c r="P685" s="77" t="str">
        <f t="shared" si="98"/>
        <v/>
      </c>
      <c r="Q685" s="69" t="str">
        <f t="shared" si="101"/>
        <v/>
      </c>
    </row>
    <row r="686" spans="1:17" ht="15.3" x14ac:dyDescent="0.55000000000000004">
      <c r="A686" s="66">
        <v>637</v>
      </c>
      <c r="B686" s="59"/>
      <c r="C686" s="60"/>
      <c r="D686" s="60"/>
      <c r="E686" s="12" t="str" cm="1">
        <f t="array" ref="E686">_xlfn.XLOOKUP(1,($B$6:$B$17=C686)*($C$6:$C$17=D686),$D$6:$D$17,"",0)</f>
        <v/>
      </c>
      <c r="F686" s="60"/>
      <c r="G686" s="73"/>
      <c r="H686" s="13" t="str">
        <f t="shared" si="99"/>
        <v/>
      </c>
      <c r="I686" s="75" t="str">
        <f t="shared" si="92"/>
        <v/>
      </c>
      <c r="J686" s="13" t="str">
        <f t="shared" si="100"/>
        <v/>
      </c>
      <c r="K686" s="93" t="str">
        <f t="shared" si="93"/>
        <v/>
      </c>
      <c r="L686" s="92" t="str">
        <f t="shared" si="94"/>
        <v/>
      </c>
      <c r="M686" s="92" t="str">
        <f t="shared" si="95"/>
        <v/>
      </c>
      <c r="N686" s="92" t="str">
        <f t="shared" si="96"/>
        <v/>
      </c>
      <c r="O686" s="76" t="str">
        <f t="shared" si="97"/>
        <v/>
      </c>
      <c r="P686" s="77" t="str">
        <f t="shared" si="98"/>
        <v/>
      </c>
      <c r="Q686" s="69" t="str">
        <f t="shared" si="101"/>
        <v/>
      </c>
    </row>
    <row r="687" spans="1:17" ht="15.3" x14ac:dyDescent="0.55000000000000004">
      <c r="A687" s="66">
        <v>638</v>
      </c>
      <c r="B687" s="59"/>
      <c r="C687" s="60"/>
      <c r="D687" s="60"/>
      <c r="E687" s="12" t="str" cm="1">
        <f t="array" ref="E687">_xlfn.XLOOKUP(1,($B$6:$B$17=C687)*($C$6:$C$17=D687),$D$6:$D$17,"",0)</f>
        <v/>
      </c>
      <c r="F687" s="60"/>
      <c r="G687" s="73"/>
      <c r="H687" s="13" t="str">
        <f t="shared" si="99"/>
        <v/>
      </c>
      <c r="I687" s="75" t="str">
        <f t="shared" si="92"/>
        <v/>
      </c>
      <c r="J687" s="13" t="str">
        <f t="shared" si="100"/>
        <v/>
      </c>
      <c r="K687" s="93" t="str">
        <f t="shared" si="93"/>
        <v/>
      </c>
      <c r="L687" s="92" t="str">
        <f t="shared" si="94"/>
        <v/>
      </c>
      <c r="M687" s="92" t="str">
        <f t="shared" si="95"/>
        <v/>
      </c>
      <c r="N687" s="92" t="str">
        <f t="shared" si="96"/>
        <v/>
      </c>
      <c r="O687" s="76" t="str">
        <f t="shared" si="97"/>
        <v/>
      </c>
      <c r="P687" s="77" t="str">
        <f t="shared" si="98"/>
        <v/>
      </c>
      <c r="Q687" s="69" t="str">
        <f t="shared" si="101"/>
        <v/>
      </c>
    </row>
    <row r="688" spans="1:17" ht="15.3" x14ac:dyDescent="0.55000000000000004">
      <c r="A688" s="66">
        <v>639</v>
      </c>
      <c r="B688" s="59"/>
      <c r="C688" s="60"/>
      <c r="D688" s="60"/>
      <c r="E688" s="12" t="str" cm="1">
        <f t="array" ref="E688">_xlfn.XLOOKUP(1,($B$6:$B$17=C688)*($C$6:$C$17=D688),$D$6:$D$17,"",0)</f>
        <v/>
      </c>
      <c r="F688" s="60"/>
      <c r="G688" s="73"/>
      <c r="H688" s="13" t="str">
        <f t="shared" si="99"/>
        <v/>
      </c>
      <c r="I688" s="75" t="str">
        <f t="shared" si="92"/>
        <v/>
      </c>
      <c r="J688" s="13" t="str">
        <f t="shared" si="100"/>
        <v/>
      </c>
      <c r="K688" s="93" t="str">
        <f t="shared" si="93"/>
        <v/>
      </c>
      <c r="L688" s="92" t="str">
        <f t="shared" si="94"/>
        <v/>
      </c>
      <c r="M688" s="92" t="str">
        <f t="shared" si="95"/>
        <v/>
      </c>
      <c r="N688" s="92" t="str">
        <f t="shared" si="96"/>
        <v/>
      </c>
      <c r="O688" s="76" t="str">
        <f t="shared" si="97"/>
        <v/>
      </c>
      <c r="P688" s="77" t="str">
        <f t="shared" si="98"/>
        <v/>
      </c>
      <c r="Q688" s="69" t="str">
        <f t="shared" si="101"/>
        <v/>
      </c>
    </row>
    <row r="689" spans="1:17" ht="15.3" x14ac:dyDescent="0.55000000000000004">
      <c r="A689" s="66">
        <v>640</v>
      </c>
      <c r="B689" s="59"/>
      <c r="C689" s="60"/>
      <c r="D689" s="60"/>
      <c r="E689" s="12" t="str" cm="1">
        <f t="array" ref="E689">_xlfn.XLOOKUP(1,($B$6:$B$17=C689)*($C$6:$C$17=D689),$D$6:$D$17,"",0)</f>
        <v/>
      </c>
      <c r="F689" s="60"/>
      <c r="G689" s="73"/>
      <c r="H689" s="13" t="str">
        <f t="shared" si="99"/>
        <v/>
      </c>
      <c r="I689" s="75" t="str">
        <f t="shared" si="92"/>
        <v/>
      </c>
      <c r="J689" s="13" t="str">
        <f t="shared" si="100"/>
        <v/>
      </c>
      <c r="K689" s="93" t="str">
        <f t="shared" si="93"/>
        <v/>
      </c>
      <c r="L689" s="92" t="str">
        <f t="shared" si="94"/>
        <v/>
      </c>
      <c r="M689" s="92" t="str">
        <f t="shared" si="95"/>
        <v/>
      </c>
      <c r="N689" s="92" t="str">
        <f t="shared" si="96"/>
        <v/>
      </c>
      <c r="O689" s="76" t="str">
        <f t="shared" si="97"/>
        <v/>
      </c>
      <c r="P689" s="77" t="str">
        <f t="shared" si="98"/>
        <v/>
      </c>
      <c r="Q689" s="69" t="str">
        <f t="shared" si="101"/>
        <v/>
      </c>
    </row>
    <row r="690" spans="1:17" ht="15.3" x14ac:dyDescent="0.55000000000000004">
      <c r="A690" s="66">
        <v>641</v>
      </c>
      <c r="B690" s="59"/>
      <c r="C690" s="60"/>
      <c r="D690" s="60"/>
      <c r="E690" s="12" t="str" cm="1">
        <f t="array" ref="E690">_xlfn.XLOOKUP(1,($B$6:$B$17=C690)*($C$6:$C$17=D690),$D$6:$D$17,"",0)</f>
        <v/>
      </c>
      <c r="F690" s="60"/>
      <c r="G690" s="73"/>
      <c r="H690" s="13" t="str">
        <f t="shared" si="99"/>
        <v/>
      </c>
      <c r="I690" s="75" t="str">
        <f t="shared" ref="I690:I753" si="102">IFERROR(H690*G690,"")</f>
        <v/>
      </c>
      <c r="J690" s="13" t="str">
        <f t="shared" si="100"/>
        <v/>
      </c>
      <c r="K690" s="93" t="str">
        <f t="shared" ref="K690:K753" si="103">IFERROR((IF($C$27&lt;0,0,F690/$C$36)),"")</f>
        <v/>
      </c>
      <c r="L690" s="92" t="str">
        <f t="shared" ref="L690:L753" si="104">IFERROR((K690*$C$27*(1-G690)),"")</f>
        <v/>
      </c>
      <c r="M690" s="92" t="str">
        <f t="shared" ref="M690:M753" si="105">IFERROR((K690*$C$27*G690),"")</f>
        <v/>
      </c>
      <c r="N690" s="92" t="str">
        <f t="shared" ref="N690:N753" si="106">IFERROR(L690+M690,"")</f>
        <v/>
      </c>
      <c r="O690" s="76" t="str">
        <f t="shared" ref="O690:O753" si="107">IFERROR(H690+L690,"")</f>
        <v/>
      </c>
      <c r="P690" s="77" t="str">
        <f t="shared" ref="P690:P753" si="108">IFERROR(I690+M690,"")</f>
        <v/>
      </c>
      <c r="Q690" s="69" t="str">
        <f t="shared" si="101"/>
        <v/>
      </c>
    </row>
    <row r="691" spans="1:17" ht="15.3" x14ac:dyDescent="0.55000000000000004">
      <c r="A691" s="66">
        <v>642</v>
      </c>
      <c r="B691" s="59"/>
      <c r="C691" s="60"/>
      <c r="D691" s="60"/>
      <c r="E691" s="12" t="str" cm="1">
        <f t="array" ref="E691">_xlfn.XLOOKUP(1,($B$6:$B$17=C691)*($C$6:$C$17=D691),$D$6:$D$17,"",0)</f>
        <v/>
      </c>
      <c r="F691" s="60"/>
      <c r="G691" s="73"/>
      <c r="H691" s="13" t="str">
        <f t="shared" ref="H691:H754" si="109">IFERROR(E691*F691,"")</f>
        <v/>
      </c>
      <c r="I691" s="75" t="str">
        <f t="shared" si="102"/>
        <v/>
      </c>
      <c r="J691" s="13" t="str">
        <f t="shared" ref="J691:J754" si="110">IFERROR(H691+I691,"")</f>
        <v/>
      </c>
      <c r="K691" s="93" t="str">
        <f t="shared" si="103"/>
        <v/>
      </c>
      <c r="L691" s="92" t="str">
        <f t="shared" si="104"/>
        <v/>
      </c>
      <c r="M691" s="92" t="str">
        <f t="shared" si="105"/>
        <v/>
      </c>
      <c r="N691" s="92" t="str">
        <f t="shared" si="106"/>
        <v/>
      </c>
      <c r="O691" s="76" t="str">
        <f t="shared" si="107"/>
        <v/>
      </c>
      <c r="P691" s="77" t="str">
        <f t="shared" si="108"/>
        <v/>
      </c>
      <c r="Q691" s="69" t="str">
        <f t="shared" ref="Q691:Q754" si="111">IFERROR(O691+P691,"")</f>
        <v/>
      </c>
    </row>
    <row r="692" spans="1:17" ht="15.3" x14ac:dyDescent="0.55000000000000004">
      <c r="A692" s="66">
        <v>643</v>
      </c>
      <c r="B692" s="59"/>
      <c r="C692" s="60"/>
      <c r="D692" s="60"/>
      <c r="E692" s="12" t="str" cm="1">
        <f t="array" ref="E692">_xlfn.XLOOKUP(1,($B$6:$B$17=C692)*($C$6:$C$17=D692),$D$6:$D$17,"",0)</f>
        <v/>
      </c>
      <c r="F692" s="60"/>
      <c r="G692" s="73"/>
      <c r="H692" s="13" t="str">
        <f t="shared" si="109"/>
        <v/>
      </c>
      <c r="I692" s="75" t="str">
        <f t="shared" si="102"/>
        <v/>
      </c>
      <c r="J692" s="13" t="str">
        <f t="shared" si="110"/>
        <v/>
      </c>
      <c r="K692" s="93" t="str">
        <f t="shared" si="103"/>
        <v/>
      </c>
      <c r="L692" s="92" t="str">
        <f t="shared" si="104"/>
        <v/>
      </c>
      <c r="M692" s="92" t="str">
        <f t="shared" si="105"/>
        <v/>
      </c>
      <c r="N692" s="92" t="str">
        <f t="shared" si="106"/>
        <v/>
      </c>
      <c r="O692" s="76" t="str">
        <f t="shared" si="107"/>
        <v/>
      </c>
      <c r="P692" s="77" t="str">
        <f t="shared" si="108"/>
        <v/>
      </c>
      <c r="Q692" s="69" t="str">
        <f t="shared" si="111"/>
        <v/>
      </c>
    </row>
    <row r="693" spans="1:17" ht="15.3" x14ac:dyDescent="0.55000000000000004">
      <c r="A693" s="66">
        <v>644</v>
      </c>
      <c r="B693" s="59"/>
      <c r="C693" s="60"/>
      <c r="D693" s="60"/>
      <c r="E693" s="12" t="str" cm="1">
        <f t="array" ref="E693">_xlfn.XLOOKUP(1,($B$6:$B$17=C693)*($C$6:$C$17=D693),$D$6:$D$17,"",0)</f>
        <v/>
      </c>
      <c r="F693" s="60"/>
      <c r="G693" s="73"/>
      <c r="H693" s="13" t="str">
        <f t="shared" si="109"/>
        <v/>
      </c>
      <c r="I693" s="75" t="str">
        <f t="shared" si="102"/>
        <v/>
      </c>
      <c r="J693" s="13" t="str">
        <f t="shared" si="110"/>
        <v/>
      </c>
      <c r="K693" s="93" t="str">
        <f t="shared" si="103"/>
        <v/>
      </c>
      <c r="L693" s="92" t="str">
        <f t="shared" si="104"/>
        <v/>
      </c>
      <c r="M693" s="92" t="str">
        <f t="shared" si="105"/>
        <v/>
      </c>
      <c r="N693" s="92" t="str">
        <f t="shared" si="106"/>
        <v/>
      </c>
      <c r="O693" s="76" t="str">
        <f t="shared" si="107"/>
        <v/>
      </c>
      <c r="P693" s="77" t="str">
        <f t="shared" si="108"/>
        <v/>
      </c>
      <c r="Q693" s="69" t="str">
        <f t="shared" si="111"/>
        <v/>
      </c>
    </row>
    <row r="694" spans="1:17" ht="15.3" x14ac:dyDescent="0.55000000000000004">
      <c r="A694" s="66">
        <v>645</v>
      </c>
      <c r="B694" s="59"/>
      <c r="C694" s="60"/>
      <c r="D694" s="60"/>
      <c r="E694" s="12" t="str" cm="1">
        <f t="array" ref="E694">_xlfn.XLOOKUP(1,($B$6:$B$17=C694)*($C$6:$C$17=D694),$D$6:$D$17,"",0)</f>
        <v/>
      </c>
      <c r="F694" s="60"/>
      <c r="G694" s="73"/>
      <c r="H694" s="13" t="str">
        <f t="shared" si="109"/>
        <v/>
      </c>
      <c r="I694" s="75" t="str">
        <f t="shared" si="102"/>
        <v/>
      </c>
      <c r="J694" s="13" t="str">
        <f t="shared" si="110"/>
        <v/>
      </c>
      <c r="K694" s="93" t="str">
        <f t="shared" si="103"/>
        <v/>
      </c>
      <c r="L694" s="92" t="str">
        <f t="shared" si="104"/>
        <v/>
      </c>
      <c r="M694" s="92" t="str">
        <f t="shared" si="105"/>
        <v/>
      </c>
      <c r="N694" s="92" t="str">
        <f t="shared" si="106"/>
        <v/>
      </c>
      <c r="O694" s="76" t="str">
        <f t="shared" si="107"/>
        <v/>
      </c>
      <c r="P694" s="77" t="str">
        <f t="shared" si="108"/>
        <v/>
      </c>
      <c r="Q694" s="69" t="str">
        <f t="shared" si="111"/>
        <v/>
      </c>
    </row>
    <row r="695" spans="1:17" ht="15.3" x14ac:dyDescent="0.55000000000000004">
      <c r="A695" s="66">
        <v>646</v>
      </c>
      <c r="B695" s="59"/>
      <c r="C695" s="60"/>
      <c r="D695" s="60"/>
      <c r="E695" s="12" t="str" cm="1">
        <f t="array" ref="E695">_xlfn.XLOOKUP(1,($B$6:$B$17=C695)*($C$6:$C$17=D695),$D$6:$D$17,"",0)</f>
        <v/>
      </c>
      <c r="F695" s="60"/>
      <c r="G695" s="73"/>
      <c r="H695" s="13" t="str">
        <f t="shared" si="109"/>
        <v/>
      </c>
      <c r="I695" s="75" t="str">
        <f t="shared" si="102"/>
        <v/>
      </c>
      <c r="J695" s="13" t="str">
        <f t="shared" si="110"/>
        <v/>
      </c>
      <c r="K695" s="93" t="str">
        <f t="shared" si="103"/>
        <v/>
      </c>
      <c r="L695" s="92" t="str">
        <f t="shared" si="104"/>
        <v/>
      </c>
      <c r="M695" s="92" t="str">
        <f t="shared" si="105"/>
        <v/>
      </c>
      <c r="N695" s="92" t="str">
        <f t="shared" si="106"/>
        <v/>
      </c>
      <c r="O695" s="76" t="str">
        <f t="shared" si="107"/>
        <v/>
      </c>
      <c r="P695" s="77" t="str">
        <f t="shared" si="108"/>
        <v/>
      </c>
      <c r="Q695" s="69" t="str">
        <f t="shared" si="111"/>
        <v/>
      </c>
    </row>
    <row r="696" spans="1:17" ht="15.3" x14ac:dyDescent="0.55000000000000004">
      <c r="A696" s="66">
        <v>647</v>
      </c>
      <c r="B696" s="59"/>
      <c r="C696" s="60"/>
      <c r="D696" s="60"/>
      <c r="E696" s="12" t="str" cm="1">
        <f t="array" ref="E696">_xlfn.XLOOKUP(1,($B$6:$B$17=C696)*($C$6:$C$17=D696),$D$6:$D$17,"",0)</f>
        <v/>
      </c>
      <c r="F696" s="60"/>
      <c r="G696" s="73"/>
      <c r="H696" s="13" t="str">
        <f t="shared" si="109"/>
        <v/>
      </c>
      <c r="I696" s="75" t="str">
        <f t="shared" si="102"/>
        <v/>
      </c>
      <c r="J696" s="13" t="str">
        <f t="shared" si="110"/>
        <v/>
      </c>
      <c r="K696" s="93" t="str">
        <f t="shared" si="103"/>
        <v/>
      </c>
      <c r="L696" s="92" t="str">
        <f t="shared" si="104"/>
        <v/>
      </c>
      <c r="M696" s="92" t="str">
        <f t="shared" si="105"/>
        <v/>
      </c>
      <c r="N696" s="92" t="str">
        <f t="shared" si="106"/>
        <v/>
      </c>
      <c r="O696" s="76" t="str">
        <f t="shared" si="107"/>
        <v/>
      </c>
      <c r="P696" s="77" t="str">
        <f t="shared" si="108"/>
        <v/>
      </c>
      <c r="Q696" s="69" t="str">
        <f t="shared" si="111"/>
        <v/>
      </c>
    </row>
    <row r="697" spans="1:17" ht="15.3" x14ac:dyDescent="0.55000000000000004">
      <c r="A697" s="66">
        <v>648</v>
      </c>
      <c r="B697" s="59"/>
      <c r="C697" s="60"/>
      <c r="D697" s="60"/>
      <c r="E697" s="12" t="str" cm="1">
        <f t="array" ref="E697">_xlfn.XLOOKUP(1,($B$6:$B$17=C697)*($C$6:$C$17=D697),$D$6:$D$17,"",0)</f>
        <v/>
      </c>
      <c r="F697" s="60"/>
      <c r="G697" s="73"/>
      <c r="H697" s="13" t="str">
        <f t="shared" si="109"/>
        <v/>
      </c>
      <c r="I697" s="75" t="str">
        <f t="shared" si="102"/>
        <v/>
      </c>
      <c r="J697" s="13" t="str">
        <f t="shared" si="110"/>
        <v/>
      </c>
      <c r="K697" s="93" t="str">
        <f t="shared" si="103"/>
        <v/>
      </c>
      <c r="L697" s="92" t="str">
        <f t="shared" si="104"/>
        <v/>
      </c>
      <c r="M697" s="92" t="str">
        <f t="shared" si="105"/>
        <v/>
      </c>
      <c r="N697" s="92" t="str">
        <f t="shared" si="106"/>
        <v/>
      </c>
      <c r="O697" s="76" t="str">
        <f t="shared" si="107"/>
        <v/>
      </c>
      <c r="P697" s="77" t="str">
        <f t="shared" si="108"/>
        <v/>
      </c>
      <c r="Q697" s="69" t="str">
        <f t="shared" si="111"/>
        <v/>
      </c>
    </row>
    <row r="698" spans="1:17" ht="15.3" x14ac:dyDescent="0.55000000000000004">
      <c r="A698" s="66">
        <v>649</v>
      </c>
      <c r="B698" s="59"/>
      <c r="C698" s="60"/>
      <c r="D698" s="60"/>
      <c r="E698" s="12" t="str" cm="1">
        <f t="array" ref="E698">_xlfn.XLOOKUP(1,($B$6:$B$17=C698)*($C$6:$C$17=D698),$D$6:$D$17,"",0)</f>
        <v/>
      </c>
      <c r="F698" s="60"/>
      <c r="G698" s="73"/>
      <c r="H698" s="13" t="str">
        <f t="shared" si="109"/>
        <v/>
      </c>
      <c r="I698" s="75" t="str">
        <f t="shared" si="102"/>
        <v/>
      </c>
      <c r="J698" s="13" t="str">
        <f t="shared" si="110"/>
        <v/>
      </c>
      <c r="K698" s="93" t="str">
        <f t="shared" si="103"/>
        <v/>
      </c>
      <c r="L698" s="92" t="str">
        <f t="shared" si="104"/>
        <v/>
      </c>
      <c r="M698" s="92" t="str">
        <f t="shared" si="105"/>
        <v/>
      </c>
      <c r="N698" s="92" t="str">
        <f t="shared" si="106"/>
        <v/>
      </c>
      <c r="O698" s="76" t="str">
        <f t="shared" si="107"/>
        <v/>
      </c>
      <c r="P698" s="77" t="str">
        <f t="shared" si="108"/>
        <v/>
      </c>
      <c r="Q698" s="69" t="str">
        <f t="shared" si="111"/>
        <v/>
      </c>
    </row>
    <row r="699" spans="1:17" ht="15.3" x14ac:dyDescent="0.55000000000000004">
      <c r="A699" s="66">
        <v>650</v>
      </c>
      <c r="B699" s="59"/>
      <c r="C699" s="60"/>
      <c r="D699" s="60"/>
      <c r="E699" s="12" t="str" cm="1">
        <f t="array" ref="E699">_xlfn.XLOOKUP(1,($B$6:$B$17=C699)*($C$6:$C$17=D699),$D$6:$D$17,"",0)</f>
        <v/>
      </c>
      <c r="F699" s="60"/>
      <c r="G699" s="73"/>
      <c r="H699" s="13" t="str">
        <f t="shared" si="109"/>
        <v/>
      </c>
      <c r="I699" s="75" t="str">
        <f t="shared" si="102"/>
        <v/>
      </c>
      <c r="J699" s="13" t="str">
        <f t="shared" si="110"/>
        <v/>
      </c>
      <c r="K699" s="93" t="str">
        <f t="shared" si="103"/>
        <v/>
      </c>
      <c r="L699" s="92" t="str">
        <f t="shared" si="104"/>
        <v/>
      </c>
      <c r="M699" s="92" t="str">
        <f t="shared" si="105"/>
        <v/>
      </c>
      <c r="N699" s="92" t="str">
        <f t="shared" si="106"/>
        <v/>
      </c>
      <c r="O699" s="76" t="str">
        <f t="shared" si="107"/>
        <v/>
      </c>
      <c r="P699" s="77" t="str">
        <f t="shared" si="108"/>
        <v/>
      </c>
      <c r="Q699" s="69" t="str">
        <f t="shared" si="111"/>
        <v/>
      </c>
    </row>
    <row r="700" spans="1:17" ht="15.3" x14ac:dyDescent="0.55000000000000004">
      <c r="A700" s="66">
        <v>651</v>
      </c>
      <c r="B700" s="59"/>
      <c r="C700" s="60"/>
      <c r="D700" s="60"/>
      <c r="E700" s="12" t="str" cm="1">
        <f t="array" ref="E700">_xlfn.XLOOKUP(1,($B$6:$B$17=C700)*($C$6:$C$17=D700),$D$6:$D$17,"",0)</f>
        <v/>
      </c>
      <c r="F700" s="60"/>
      <c r="G700" s="73"/>
      <c r="H700" s="13" t="str">
        <f t="shared" si="109"/>
        <v/>
      </c>
      <c r="I700" s="75" t="str">
        <f t="shared" si="102"/>
        <v/>
      </c>
      <c r="J700" s="13" t="str">
        <f t="shared" si="110"/>
        <v/>
      </c>
      <c r="K700" s="93" t="str">
        <f t="shared" si="103"/>
        <v/>
      </c>
      <c r="L700" s="92" t="str">
        <f t="shared" si="104"/>
        <v/>
      </c>
      <c r="M700" s="92" t="str">
        <f t="shared" si="105"/>
        <v/>
      </c>
      <c r="N700" s="92" t="str">
        <f t="shared" si="106"/>
        <v/>
      </c>
      <c r="O700" s="76" t="str">
        <f t="shared" si="107"/>
        <v/>
      </c>
      <c r="P700" s="77" t="str">
        <f t="shared" si="108"/>
        <v/>
      </c>
      <c r="Q700" s="69" t="str">
        <f t="shared" si="111"/>
        <v/>
      </c>
    </row>
    <row r="701" spans="1:17" ht="15.3" x14ac:dyDescent="0.55000000000000004">
      <c r="A701" s="66">
        <v>652</v>
      </c>
      <c r="B701" s="59"/>
      <c r="C701" s="60"/>
      <c r="D701" s="60"/>
      <c r="E701" s="12" t="str" cm="1">
        <f t="array" ref="E701">_xlfn.XLOOKUP(1,($B$6:$B$17=C701)*($C$6:$C$17=D701),$D$6:$D$17,"",0)</f>
        <v/>
      </c>
      <c r="F701" s="60"/>
      <c r="G701" s="73"/>
      <c r="H701" s="13" t="str">
        <f t="shared" si="109"/>
        <v/>
      </c>
      <c r="I701" s="75" t="str">
        <f t="shared" si="102"/>
        <v/>
      </c>
      <c r="J701" s="13" t="str">
        <f t="shared" si="110"/>
        <v/>
      </c>
      <c r="K701" s="93" t="str">
        <f t="shared" si="103"/>
        <v/>
      </c>
      <c r="L701" s="92" t="str">
        <f t="shared" si="104"/>
        <v/>
      </c>
      <c r="M701" s="92" t="str">
        <f t="shared" si="105"/>
        <v/>
      </c>
      <c r="N701" s="92" t="str">
        <f t="shared" si="106"/>
        <v/>
      </c>
      <c r="O701" s="76" t="str">
        <f t="shared" si="107"/>
        <v/>
      </c>
      <c r="P701" s="77" t="str">
        <f t="shared" si="108"/>
        <v/>
      </c>
      <c r="Q701" s="69" t="str">
        <f t="shared" si="111"/>
        <v/>
      </c>
    </row>
    <row r="702" spans="1:17" ht="15.3" x14ac:dyDescent="0.55000000000000004">
      <c r="A702" s="66">
        <v>653</v>
      </c>
      <c r="B702" s="59"/>
      <c r="C702" s="60"/>
      <c r="D702" s="60"/>
      <c r="E702" s="12" t="str" cm="1">
        <f t="array" ref="E702">_xlfn.XLOOKUP(1,($B$6:$B$17=C702)*($C$6:$C$17=D702),$D$6:$D$17,"",0)</f>
        <v/>
      </c>
      <c r="F702" s="60"/>
      <c r="G702" s="73"/>
      <c r="H702" s="13" t="str">
        <f t="shared" si="109"/>
        <v/>
      </c>
      <c r="I702" s="75" t="str">
        <f t="shared" si="102"/>
        <v/>
      </c>
      <c r="J702" s="13" t="str">
        <f t="shared" si="110"/>
        <v/>
      </c>
      <c r="K702" s="93" t="str">
        <f t="shared" si="103"/>
        <v/>
      </c>
      <c r="L702" s="92" t="str">
        <f t="shared" si="104"/>
        <v/>
      </c>
      <c r="M702" s="92" t="str">
        <f t="shared" si="105"/>
        <v/>
      </c>
      <c r="N702" s="92" t="str">
        <f t="shared" si="106"/>
        <v/>
      </c>
      <c r="O702" s="76" t="str">
        <f t="shared" si="107"/>
        <v/>
      </c>
      <c r="P702" s="77" t="str">
        <f t="shared" si="108"/>
        <v/>
      </c>
      <c r="Q702" s="69" t="str">
        <f t="shared" si="111"/>
        <v/>
      </c>
    </row>
    <row r="703" spans="1:17" ht="15.3" x14ac:dyDescent="0.55000000000000004">
      <c r="A703" s="66">
        <v>654</v>
      </c>
      <c r="B703" s="59"/>
      <c r="C703" s="60"/>
      <c r="D703" s="60"/>
      <c r="E703" s="12" t="str" cm="1">
        <f t="array" ref="E703">_xlfn.XLOOKUP(1,($B$6:$B$17=C703)*($C$6:$C$17=D703),$D$6:$D$17,"",0)</f>
        <v/>
      </c>
      <c r="F703" s="60"/>
      <c r="G703" s="73"/>
      <c r="H703" s="13" t="str">
        <f t="shared" si="109"/>
        <v/>
      </c>
      <c r="I703" s="75" t="str">
        <f t="shared" si="102"/>
        <v/>
      </c>
      <c r="J703" s="13" t="str">
        <f t="shared" si="110"/>
        <v/>
      </c>
      <c r="K703" s="93" t="str">
        <f t="shared" si="103"/>
        <v/>
      </c>
      <c r="L703" s="92" t="str">
        <f t="shared" si="104"/>
        <v/>
      </c>
      <c r="M703" s="92" t="str">
        <f t="shared" si="105"/>
        <v/>
      </c>
      <c r="N703" s="92" t="str">
        <f t="shared" si="106"/>
        <v/>
      </c>
      <c r="O703" s="76" t="str">
        <f t="shared" si="107"/>
        <v/>
      </c>
      <c r="P703" s="77" t="str">
        <f t="shared" si="108"/>
        <v/>
      </c>
      <c r="Q703" s="69" t="str">
        <f t="shared" si="111"/>
        <v/>
      </c>
    </row>
    <row r="704" spans="1:17" ht="15.3" x14ac:dyDescent="0.55000000000000004">
      <c r="A704" s="66">
        <v>655</v>
      </c>
      <c r="B704" s="59"/>
      <c r="C704" s="60"/>
      <c r="D704" s="60"/>
      <c r="E704" s="12" t="str" cm="1">
        <f t="array" ref="E704">_xlfn.XLOOKUP(1,($B$6:$B$17=C704)*($C$6:$C$17=D704),$D$6:$D$17,"",0)</f>
        <v/>
      </c>
      <c r="F704" s="60"/>
      <c r="G704" s="73"/>
      <c r="H704" s="13" t="str">
        <f t="shared" si="109"/>
        <v/>
      </c>
      <c r="I704" s="75" t="str">
        <f t="shared" si="102"/>
        <v/>
      </c>
      <c r="J704" s="13" t="str">
        <f t="shared" si="110"/>
        <v/>
      </c>
      <c r="K704" s="93" t="str">
        <f t="shared" si="103"/>
        <v/>
      </c>
      <c r="L704" s="92" t="str">
        <f t="shared" si="104"/>
        <v/>
      </c>
      <c r="M704" s="92" t="str">
        <f t="shared" si="105"/>
        <v/>
      </c>
      <c r="N704" s="92" t="str">
        <f t="shared" si="106"/>
        <v/>
      </c>
      <c r="O704" s="76" t="str">
        <f t="shared" si="107"/>
        <v/>
      </c>
      <c r="P704" s="77" t="str">
        <f t="shared" si="108"/>
        <v/>
      </c>
      <c r="Q704" s="69" t="str">
        <f t="shared" si="111"/>
        <v/>
      </c>
    </row>
    <row r="705" spans="1:17" ht="15.3" x14ac:dyDescent="0.55000000000000004">
      <c r="A705" s="66">
        <v>656</v>
      </c>
      <c r="B705" s="59"/>
      <c r="C705" s="60"/>
      <c r="D705" s="60"/>
      <c r="E705" s="12" t="str" cm="1">
        <f t="array" ref="E705">_xlfn.XLOOKUP(1,($B$6:$B$17=C705)*($C$6:$C$17=D705),$D$6:$D$17,"",0)</f>
        <v/>
      </c>
      <c r="F705" s="60"/>
      <c r="G705" s="73"/>
      <c r="H705" s="13" t="str">
        <f t="shared" si="109"/>
        <v/>
      </c>
      <c r="I705" s="75" t="str">
        <f t="shared" si="102"/>
        <v/>
      </c>
      <c r="J705" s="13" t="str">
        <f t="shared" si="110"/>
        <v/>
      </c>
      <c r="K705" s="93" t="str">
        <f t="shared" si="103"/>
        <v/>
      </c>
      <c r="L705" s="92" t="str">
        <f t="shared" si="104"/>
        <v/>
      </c>
      <c r="M705" s="92" t="str">
        <f t="shared" si="105"/>
        <v/>
      </c>
      <c r="N705" s="92" t="str">
        <f t="shared" si="106"/>
        <v/>
      </c>
      <c r="O705" s="76" t="str">
        <f t="shared" si="107"/>
        <v/>
      </c>
      <c r="P705" s="77" t="str">
        <f t="shared" si="108"/>
        <v/>
      </c>
      <c r="Q705" s="69" t="str">
        <f t="shared" si="111"/>
        <v/>
      </c>
    </row>
    <row r="706" spans="1:17" ht="15.3" x14ac:dyDescent="0.55000000000000004">
      <c r="A706" s="66">
        <v>657</v>
      </c>
      <c r="B706" s="59"/>
      <c r="C706" s="60"/>
      <c r="D706" s="60"/>
      <c r="E706" s="12" t="str" cm="1">
        <f t="array" ref="E706">_xlfn.XLOOKUP(1,($B$6:$B$17=C706)*($C$6:$C$17=D706),$D$6:$D$17,"",0)</f>
        <v/>
      </c>
      <c r="F706" s="60"/>
      <c r="G706" s="73"/>
      <c r="H706" s="13" t="str">
        <f t="shared" si="109"/>
        <v/>
      </c>
      <c r="I706" s="75" t="str">
        <f t="shared" si="102"/>
        <v/>
      </c>
      <c r="J706" s="13" t="str">
        <f t="shared" si="110"/>
        <v/>
      </c>
      <c r="K706" s="93" t="str">
        <f t="shared" si="103"/>
        <v/>
      </c>
      <c r="L706" s="92" t="str">
        <f t="shared" si="104"/>
        <v/>
      </c>
      <c r="M706" s="92" t="str">
        <f t="shared" si="105"/>
        <v/>
      </c>
      <c r="N706" s="92" t="str">
        <f t="shared" si="106"/>
        <v/>
      </c>
      <c r="O706" s="76" t="str">
        <f t="shared" si="107"/>
        <v/>
      </c>
      <c r="P706" s="77" t="str">
        <f t="shared" si="108"/>
        <v/>
      </c>
      <c r="Q706" s="69" t="str">
        <f t="shared" si="111"/>
        <v/>
      </c>
    </row>
    <row r="707" spans="1:17" ht="15.3" x14ac:dyDescent="0.55000000000000004">
      <c r="A707" s="66">
        <v>658</v>
      </c>
      <c r="B707" s="59"/>
      <c r="C707" s="60"/>
      <c r="D707" s="60"/>
      <c r="E707" s="12" t="str" cm="1">
        <f t="array" ref="E707">_xlfn.XLOOKUP(1,($B$6:$B$17=C707)*($C$6:$C$17=D707),$D$6:$D$17,"",0)</f>
        <v/>
      </c>
      <c r="F707" s="60"/>
      <c r="G707" s="73"/>
      <c r="H707" s="13" t="str">
        <f t="shared" si="109"/>
        <v/>
      </c>
      <c r="I707" s="75" t="str">
        <f t="shared" si="102"/>
        <v/>
      </c>
      <c r="J707" s="13" t="str">
        <f t="shared" si="110"/>
        <v/>
      </c>
      <c r="K707" s="93" t="str">
        <f t="shared" si="103"/>
        <v/>
      </c>
      <c r="L707" s="92" t="str">
        <f t="shared" si="104"/>
        <v/>
      </c>
      <c r="M707" s="92" t="str">
        <f t="shared" si="105"/>
        <v/>
      </c>
      <c r="N707" s="92" t="str">
        <f t="shared" si="106"/>
        <v/>
      </c>
      <c r="O707" s="76" t="str">
        <f t="shared" si="107"/>
        <v/>
      </c>
      <c r="P707" s="77" t="str">
        <f t="shared" si="108"/>
        <v/>
      </c>
      <c r="Q707" s="69" t="str">
        <f t="shared" si="111"/>
        <v/>
      </c>
    </row>
    <row r="708" spans="1:17" ht="15.3" x14ac:dyDescent="0.55000000000000004">
      <c r="A708" s="66">
        <v>659</v>
      </c>
      <c r="B708" s="59"/>
      <c r="C708" s="60"/>
      <c r="D708" s="60"/>
      <c r="E708" s="12" t="str" cm="1">
        <f t="array" ref="E708">_xlfn.XLOOKUP(1,($B$6:$B$17=C708)*($C$6:$C$17=D708),$D$6:$D$17,"",0)</f>
        <v/>
      </c>
      <c r="F708" s="60"/>
      <c r="G708" s="73"/>
      <c r="H708" s="13" t="str">
        <f t="shared" si="109"/>
        <v/>
      </c>
      <c r="I708" s="75" t="str">
        <f t="shared" si="102"/>
        <v/>
      </c>
      <c r="J708" s="13" t="str">
        <f t="shared" si="110"/>
        <v/>
      </c>
      <c r="K708" s="93" t="str">
        <f t="shared" si="103"/>
        <v/>
      </c>
      <c r="L708" s="92" t="str">
        <f t="shared" si="104"/>
        <v/>
      </c>
      <c r="M708" s="92" t="str">
        <f t="shared" si="105"/>
        <v/>
      </c>
      <c r="N708" s="92" t="str">
        <f t="shared" si="106"/>
        <v/>
      </c>
      <c r="O708" s="76" t="str">
        <f t="shared" si="107"/>
        <v/>
      </c>
      <c r="P708" s="77" t="str">
        <f t="shared" si="108"/>
        <v/>
      </c>
      <c r="Q708" s="69" t="str">
        <f t="shared" si="111"/>
        <v/>
      </c>
    </row>
    <row r="709" spans="1:17" ht="15.3" x14ac:dyDescent="0.55000000000000004">
      <c r="A709" s="66">
        <v>660</v>
      </c>
      <c r="B709" s="59"/>
      <c r="C709" s="60"/>
      <c r="D709" s="60"/>
      <c r="E709" s="12" t="str" cm="1">
        <f t="array" ref="E709">_xlfn.XLOOKUP(1,($B$6:$B$17=C709)*($C$6:$C$17=D709),$D$6:$D$17,"",0)</f>
        <v/>
      </c>
      <c r="F709" s="60"/>
      <c r="G709" s="73"/>
      <c r="H709" s="13" t="str">
        <f t="shared" si="109"/>
        <v/>
      </c>
      <c r="I709" s="75" t="str">
        <f t="shared" si="102"/>
        <v/>
      </c>
      <c r="J709" s="13" t="str">
        <f t="shared" si="110"/>
        <v/>
      </c>
      <c r="K709" s="93" t="str">
        <f t="shared" si="103"/>
        <v/>
      </c>
      <c r="L709" s="92" t="str">
        <f t="shared" si="104"/>
        <v/>
      </c>
      <c r="M709" s="92" t="str">
        <f t="shared" si="105"/>
        <v/>
      </c>
      <c r="N709" s="92" t="str">
        <f t="shared" si="106"/>
        <v/>
      </c>
      <c r="O709" s="76" t="str">
        <f t="shared" si="107"/>
        <v/>
      </c>
      <c r="P709" s="77" t="str">
        <f t="shared" si="108"/>
        <v/>
      </c>
      <c r="Q709" s="69" t="str">
        <f t="shared" si="111"/>
        <v/>
      </c>
    </row>
    <row r="710" spans="1:17" ht="15.3" x14ac:dyDescent="0.55000000000000004">
      <c r="A710" s="66">
        <v>661</v>
      </c>
      <c r="B710" s="59"/>
      <c r="C710" s="60"/>
      <c r="D710" s="60"/>
      <c r="E710" s="12" t="str" cm="1">
        <f t="array" ref="E710">_xlfn.XLOOKUP(1,($B$6:$B$17=C710)*($C$6:$C$17=D710),$D$6:$D$17,"",0)</f>
        <v/>
      </c>
      <c r="F710" s="60"/>
      <c r="G710" s="73"/>
      <c r="H710" s="13" t="str">
        <f t="shared" si="109"/>
        <v/>
      </c>
      <c r="I710" s="75" t="str">
        <f t="shared" si="102"/>
        <v/>
      </c>
      <c r="J710" s="13" t="str">
        <f t="shared" si="110"/>
        <v/>
      </c>
      <c r="K710" s="93" t="str">
        <f t="shared" si="103"/>
        <v/>
      </c>
      <c r="L710" s="92" t="str">
        <f t="shared" si="104"/>
        <v/>
      </c>
      <c r="M710" s="92" t="str">
        <f t="shared" si="105"/>
        <v/>
      </c>
      <c r="N710" s="92" t="str">
        <f t="shared" si="106"/>
        <v/>
      </c>
      <c r="O710" s="76" t="str">
        <f t="shared" si="107"/>
        <v/>
      </c>
      <c r="P710" s="77" t="str">
        <f t="shared" si="108"/>
        <v/>
      </c>
      <c r="Q710" s="69" t="str">
        <f t="shared" si="111"/>
        <v/>
      </c>
    </row>
    <row r="711" spans="1:17" ht="15.3" x14ac:dyDescent="0.55000000000000004">
      <c r="A711" s="66">
        <v>662</v>
      </c>
      <c r="B711" s="59"/>
      <c r="C711" s="60"/>
      <c r="D711" s="60"/>
      <c r="E711" s="12" t="str" cm="1">
        <f t="array" ref="E711">_xlfn.XLOOKUP(1,($B$6:$B$17=C711)*($C$6:$C$17=D711),$D$6:$D$17,"",0)</f>
        <v/>
      </c>
      <c r="F711" s="60"/>
      <c r="G711" s="73"/>
      <c r="H711" s="13" t="str">
        <f t="shared" si="109"/>
        <v/>
      </c>
      <c r="I711" s="75" t="str">
        <f t="shared" si="102"/>
        <v/>
      </c>
      <c r="J711" s="13" t="str">
        <f t="shared" si="110"/>
        <v/>
      </c>
      <c r="K711" s="93" t="str">
        <f t="shared" si="103"/>
        <v/>
      </c>
      <c r="L711" s="92" t="str">
        <f t="shared" si="104"/>
        <v/>
      </c>
      <c r="M711" s="92" t="str">
        <f t="shared" si="105"/>
        <v/>
      </c>
      <c r="N711" s="92" t="str">
        <f t="shared" si="106"/>
        <v/>
      </c>
      <c r="O711" s="76" t="str">
        <f t="shared" si="107"/>
        <v/>
      </c>
      <c r="P711" s="77" t="str">
        <f t="shared" si="108"/>
        <v/>
      </c>
      <c r="Q711" s="69" t="str">
        <f t="shared" si="111"/>
        <v/>
      </c>
    </row>
    <row r="712" spans="1:17" ht="15.3" x14ac:dyDescent="0.55000000000000004">
      <c r="A712" s="66">
        <v>663</v>
      </c>
      <c r="B712" s="59"/>
      <c r="C712" s="60"/>
      <c r="D712" s="60"/>
      <c r="E712" s="12" t="str" cm="1">
        <f t="array" ref="E712">_xlfn.XLOOKUP(1,($B$6:$B$17=C712)*($C$6:$C$17=D712),$D$6:$D$17,"",0)</f>
        <v/>
      </c>
      <c r="F712" s="60"/>
      <c r="G712" s="73"/>
      <c r="H712" s="13" t="str">
        <f t="shared" si="109"/>
        <v/>
      </c>
      <c r="I712" s="75" t="str">
        <f t="shared" si="102"/>
        <v/>
      </c>
      <c r="J712" s="13" t="str">
        <f t="shared" si="110"/>
        <v/>
      </c>
      <c r="K712" s="93" t="str">
        <f t="shared" si="103"/>
        <v/>
      </c>
      <c r="L712" s="92" t="str">
        <f t="shared" si="104"/>
        <v/>
      </c>
      <c r="M712" s="92" t="str">
        <f t="shared" si="105"/>
        <v/>
      </c>
      <c r="N712" s="92" t="str">
        <f t="shared" si="106"/>
        <v/>
      </c>
      <c r="O712" s="76" t="str">
        <f t="shared" si="107"/>
        <v/>
      </c>
      <c r="P712" s="77" t="str">
        <f t="shared" si="108"/>
        <v/>
      </c>
      <c r="Q712" s="69" t="str">
        <f t="shared" si="111"/>
        <v/>
      </c>
    </row>
    <row r="713" spans="1:17" ht="15.3" x14ac:dyDescent="0.55000000000000004">
      <c r="A713" s="66">
        <v>664</v>
      </c>
      <c r="B713" s="59"/>
      <c r="C713" s="60"/>
      <c r="D713" s="60"/>
      <c r="E713" s="12" t="str" cm="1">
        <f t="array" ref="E713">_xlfn.XLOOKUP(1,($B$6:$B$17=C713)*($C$6:$C$17=D713),$D$6:$D$17,"",0)</f>
        <v/>
      </c>
      <c r="F713" s="60"/>
      <c r="G713" s="73"/>
      <c r="H713" s="13" t="str">
        <f t="shared" si="109"/>
        <v/>
      </c>
      <c r="I713" s="75" t="str">
        <f t="shared" si="102"/>
        <v/>
      </c>
      <c r="J713" s="13" t="str">
        <f t="shared" si="110"/>
        <v/>
      </c>
      <c r="K713" s="93" t="str">
        <f t="shared" si="103"/>
        <v/>
      </c>
      <c r="L713" s="92" t="str">
        <f t="shared" si="104"/>
        <v/>
      </c>
      <c r="M713" s="92" t="str">
        <f t="shared" si="105"/>
        <v/>
      </c>
      <c r="N713" s="92" t="str">
        <f t="shared" si="106"/>
        <v/>
      </c>
      <c r="O713" s="76" t="str">
        <f t="shared" si="107"/>
        <v/>
      </c>
      <c r="P713" s="77" t="str">
        <f t="shared" si="108"/>
        <v/>
      </c>
      <c r="Q713" s="69" t="str">
        <f t="shared" si="111"/>
        <v/>
      </c>
    </row>
    <row r="714" spans="1:17" ht="15.3" x14ac:dyDescent="0.55000000000000004">
      <c r="A714" s="66">
        <v>665</v>
      </c>
      <c r="B714" s="59"/>
      <c r="C714" s="60"/>
      <c r="D714" s="60"/>
      <c r="E714" s="12" t="str" cm="1">
        <f t="array" ref="E714">_xlfn.XLOOKUP(1,($B$6:$B$17=C714)*($C$6:$C$17=D714),$D$6:$D$17,"",0)</f>
        <v/>
      </c>
      <c r="F714" s="60"/>
      <c r="G714" s="73"/>
      <c r="H714" s="13" t="str">
        <f t="shared" si="109"/>
        <v/>
      </c>
      <c r="I714" s="75" t="str">
        <f t="shared" si="102"/>
        <v/>
      </c>
      <c r="J714" s="13" t="str">
        <f t="shared" si="110"/>
        <v/>
      </c>
      <c r="K714" s="93" t="str">
        <f t="shared" si="103"/>
        <v/>
      </c>
      <c r="L714" s="92" t="str">
        <f t="shared" si="104"/>
        <v/>
      </c>
      <c r="M714" s="92" t="str">
        <f t="shared" si="105"/>
        <v/>
      </c>
      <c r="N714" s="92" t="str">
        <f t="shared" si="106"/>
        <v/>
      </c>
      <c r="O714" s="76" t="str">
        <f t="shared" si="107"/>
        <v/>
      </c>
      <c r="P714" s="77" t="str">
        <f t="shared" si="108"/>
        <v/>
      </c>
      <c r="Q714" s="69" t="str">
        <f t="shared" si="111"/>
        <v/>
      </c>
    </row>
    <row r="715" spans="1:17" ht="15.3" x14ac:dyDescent="0.55000000000000004">
      <c r="A715" s="66">
        <v>666</v>
      </c>
      <c r="B715" s="59"/>
      <c r="C715" s="60"/>
      <c r="D715" s="60"/>
      <c r="E715" s="12" t="str" cm="1">
        <f t="array" ref="E715">_xlfn.XLOOKUP(1,($B$6:$B$17=C715)*($C$6:$C$17=D715),$D$6:$D$17,"",0)</f>
        <v/>
      </c>
      <c r="F715" s="60"/>
      <c r="G715" s="73"/>
      <c r="H715" s="13" t="str">
        <f t="shared" si="109"/>
        <v/>
      </c>
      <c r="I715" s="75" t="str">
        <f t="shared" si="102"/>
        <v/>
      </c>
      <c r="J715" s="13" t="str">
        <f t="shared" si="110"/>
        <v/>
      </c>
      <c r="K715" s="93" t="str">
        <f t="shared" si="103"/>
        <v/>
      </c>
      <c r="L715" s="92" t="str">
        <f t="shared" si="104"/>
        <v/>
      </c>
      <c r="M715" s="92" t="str">
        <f t="shared" si="105"/>
        <v/>
      </c>
      <c r="N715" s="92" t="str">
        <f t="shared" si="106"/>
        <v/>
      </c>
      <c r="O715" s="76" t="str">
        <f t="shared" si="107"/>
        <v/>
      </c>
      <c r="P715" s="77" t="str">
        <f t="shared" si="108"/>
        <v/>
      </c>
      <c r="Q715" s="69" t="str">
        <f t="shared" si="111"/>
        <v/>
      </c>
    </row>
    <row r="716" spans="1:17" ht="15.3" x14ac:dyDescent="0.55000000000000004">
      <c r="A716" s="66">
        <v>667</v>
      </c>
      <c r="B716" s="59"/>
      <c r="C716" s="60"/>
      <c r="D716" s="60"/>
      <c r="E716" s="12" t="str" cm="1">
        <f t="array" ref="E716">_xlfn.XLOOKUP(1,($B$6:$B$17=C716)*($C$6:$C$17=D716),$D$6:$D$17,"",0)</f>
        <v/>
      </c>
      <c r="F716" s="60"/>
      <c r="G716" s="73"/>
      <c r="H716" s="13" t="str">
        <f t="shared" si="109"/>
        <v/>
      </c>
      <c r="I716" s="75" t="str">
        <f t="shared" si="102"/>
        <v/>
      </c>
      <c r="J716" s="13" t="str">
        <f t="shared" si="110"/>
        <v/>
      </c>
      <c r="K716" s="93" t="str">
        <f t="shared" si="103"/>
        <v/>
      </c>
      <c r="L716" s="92" t="str">
        <f t="shared" si="104"/>
        <v/>
      </c>
      <c r="M716" s="92" t="str">
        <f t="shared" si="105"/>
        <v/>
      </c>
      <c r="N716" s="92" t="str">
        <f t="shared" si="106"/>
        <v/>
      </c>
      <c r="O716" s="76" t="str">
        <f t="shared" si="107"/>
        <v/>
      </c>
      <c r="P716" s="77" t="str">
        <f t="shared" si="108"/>
        <v/>
      </c>
      <c r="Q716" s="69" t="str">
        <f t="shared" si="111"/>
        <v/>
      </c>
    </row>
    <row r="717" spans="1:17" ht="15.3" x14ac:dyDescent="0.55000000000000004">
      <c r="A717" s="66">
        <v>668</v>
      </c>
      <c r="B717" s="59"/>
      <c r="C717" s="60"/>
      <c r="D717" s="60"/>
      <c r="E717" s="12" t="str" cm="1">
        <f t="array" ref="E717">_xlfn.XLOOKUP(1,($B$6:$B$17=C717)*($C$6:$C$17=D717),$D$6:$D$17,"",0)</f>
        <v/>
      </c>
      <c r="F717" s="60"/>
      <c r="G717" s="73"/>
      <c r="H717" s="13" t="str">
        <f t="shared" si="109"/>
        <v/>
      </c>
      <c r="I717" s="75" t="str">
        <f t="shared" si="102"/>
        <v/>
      </c>
      <c r="J717" s="13" t="str">
        <f t="shared" si="110"/>
        <v/>
      </c>
      <c r="K717" s="93" t="str">
        <f t="shared" si="103"/>
        <v/>
      </c>
      <c r="L717" s="92" t="str">
        <f t="shared" si="104"/>
        <v/>
      </c>
      <c r="M717" s="92" t="str">
        <f t="shared" si="105"/>
        <v/>
      </c>
      <c r="N717" s="92" t="str">
        <f t="shared" si="106"/>
        <v/>
      </c>
      <c r="O717" s="76" t="str">
        <f t="shared" si="107"/>
        <v/>
      </c>
      <c r="P717" s="77" t="str">
        <f t="shared" si="108"/>
        <v/>
      </c>
      <c r="Q717" s="69" t="str">
        <f t="shared" si="111"/>
        <v/>
      </c>
    </row>
    <row r="718" spans="1:17" ht="15.3" x14ac:dyDescent="0.55000000000000004">
      <c r="A718" s="66">
        <v>669</v>
      </c>
      <c r="B718" s="59"/>
      <c r="C718" s="60"/>
      <c r="D718" s="60"/>
      <c r="E718" s="12" t="str" cm="1">
        <f t="array" ref="E718">_xlfn.XLOOKUP(1,($B$6:$B$17=C718)*($C$6:$C$17=D718),$D$6:$D$17,"",0)</f>
        <v/>
      </c>
      <c r="F718" s="60"/>
      <c r="G718" s="73"/>
      <c r="H718" s="13" t="str">
        <f t="shared" si="109"/>
        <v/>
      </c>
      <c r="I718" s="75" t="str">
        <f t="shared" si="102"/>
        <v/>
      </c>
      <c r="J718" s="13" t="str">
        <f t="shared" si="110"/>
        <v/>
      </c>
      <c r="K718" s="93" t="str">
        <f t="shared" si="103"/>
        <v/>
      </c>
      <c r="L718" s="92" t="str">
        <f t="shared" si="104"/>
        <v/>
      </c>
      <c r="M718" s="92" t="str">
        <f t="shared" si="105"/>
        <v/>
      </c>
      <c r="N718" s="92" t="str">
        <f t="shared" si="106"/>
        <v/>
      </c>
      <c r="O718" s="76" t="str">
        <f t="shared" si="107"/>
        <v/>
      </c>
      <c r="P718" s="77" t="str">
        <f t="shared" si="108"/>
        <v/>
      </c>
      <c r="Q718" s="69" t="str">
        <f t="shared" si="111"/>
        <v/>
      </c>
    </row>
    <row r="719" spans="1:17" ht="15.3" x14ac:dyDescent="0.55000000000000004">
      <c r="A719" s="66">
        <v>670</v>
      </c>
      <c r="B719" s="59"/>
      <c r="C719" s="60"/>
      <c r="D719" s="60"/>
      <c r="E719" s="12" t="str" cm="1">
        <f t="array" ref="E719">_xlfn.XLOOKUP(1,($B$6:$B$17=C719)*($C$6:$C$17=D719),$D$6:$D$17,"",0)</f>
        <v/>
      </c>
      <c r="F719" s="60"/>
      <c r="G719" s="73"/>
      <c r="H719" s="13" t="str">
        <f t="shared" si="109"/>
        <v/>
      </c>
      <c r="I719" s="75" t="str">
        <f t="shared" si="102"/>
        <v/>
      </c>
      <c r="J719" s="13" t="str">
        <f t="shared" si="110"/>
        <v/>
      </c>
      <c r="K719" s="93" t="str">
        <f t="shared" si="103"/>
        <v/>
      </c>
      <c r="L719" s="92" t="str">
        <f t="shared" si="104"/>
        <v/>
      </c>
      <c r="M719" s="92" t="str">
        <f t="shared" si="105"/>
        <v/>
      </c>
      <c r="N719" s="92" t="str">
        <f t="shared" si="106"/>
        <v/>
      </c>
      <c r="O719" s="76" t="str">
        <f t="shared" si="107"/>
        <v/>
      </c>
      <c r="P719" s="77" t="str">
        <f t="shared" si="108"/>
        <v/>
      </c>
      <c r="Q719" s="69" t="str">
        <f t="shared" si="111"/>
        <v/>
      </c>
    </row>
    <row r="720" spans="1:17" ht="15.3" x14ac:dyDescent="0.55000000000000004">
      <c r="A720" s="66">
        <v>671</v>
      </c>
      <c r="B720" s="59"/>
      <c r="C720" s="60"/>
      <c r="D720" s="60"/>
      <c r="E720" s="12" t="str" cm="1">
        <f t="array" ref="E720">_xlfn.XLOOKUP(1,($B$6:$B$17=C720)*($C$6:$C$17=D720),$D$6:$D$17,"",0)</f>
        <v/>
      </c>
      <c r="F720" s="60"/>
      <c r="G720" s="73"/>
      <c r="H720" s="13" t="str">
        <f t="shared" si="109"/>
        <v/>
      </c>
      <c r="I720" s="75" t="str">
        <f t="shared" si="102"/>
        <v/>
      </c>
      <c r="J720" s="13" t="str">
        <f t="shared" si="110"/>
        <v/>
      </c>
      <c r="K720" s="93" t="str">
        <f t="shared" si="103"/>
        <v/>
      </c>
      <c r="L720" s="92" t="str">
        <f t="shared" si="104"/>
        <v/>
      </c>
      <c r="M720" s="92" t="str">
        <f t="shared" si="105"/>
        <v/>
      </c>
      <c r="N720" s="92" t="str">
        <f t="shared" si="106"/>
        <v/>
      </c>
      <c r="O720" s="76" t="str">
        <f t="shared" si="107"/>
        <v/>
      </c>
      <c r="P720" s="77" t="str">
        <f t="shared" si="108"/>
        <v/>
      </c>
      <c r="Q720" s="69" t="str">
        <f t="shared" si="111"/>
        <v/>
      </c>
    </row>
    <row r="721" spans="1:17" ht="15.3" x14ac:dyDescent="0.55000000000000004">
      <c r="A721" s="66">
        <v>672</v>
      </c>
      <c r="B721" s="59"/>
      <c r="C721" s="60"/>
      <c r="D721" s="60"/>
      <c r="E721" s="12" t="str" cm="1">
        <f t="array" ref="E721">_xlfn.XLOOKUP(1,($B$6:$B$17=C721)*($C$6:$C$17=D721),$D$6:$D$17,"",0)</f>
        <v/>
      </c>
      <c r="F721" s="60"/>
      <c r="G721" s="73"/>
      <c r="H721" s="13" t="str">
        <f t="shared" si="109"/>
        <v/>
      </c>
      <c r="I721" s="75" t="str">
        <f t="shared" si="102"/>
        <v/>
      </c>
      <c r="J721" s="13" t="str">
        <f t="shared" si="110"/>
        <v/>
      </c>
      <c r="K721" s="93" t="str">
        <f t="shared" si="103"/>
        <v/>
      </c>
      <c r="L721" s="92" t="str">
        <f t="shared" si="104"/>
        <v/>
      </c>
      <c r="M721" s="92" t="str">
        <f t="shared" si="105"/>
        <v/>
      </c>
      <c r="N721" s="92" t="str">
        <f t="shared" si="106"/>
        <v/>
      </c>
      <c r="O721" s="76" t="str">
        <f t="shared" si="107"/>
        <v/>
      </c>
      <c r="P721" s="77" t="str">
        <f t="shared" si="108"/>
        <v/>
      </c>
      <c r="Q721" s="69" t="str">
        <f t="shared" si="111"/>
        <v/>
      </c>
    </row>
    <row r="722" spans="1:17" ht="15.3" x14ac:dyDescent="0.55000000000000004">
      <c r="A722" s="66">
        <v>673</v>
      </c>
      <c r="B722" s="59"/>
      <c r="C722" s="60"/>
      <c r="D722" s="60"/>
      <c r="E722" s="12" t="str" cm="1">
        <f t="array" ref="E722">_xlfn.XLOOKUP(1,($B$6:$B$17=C722)*($C$6:$C$17=D722),$D$6:$D$17,"",0)</f>
        <v/>
      </c>
      <c r="F722" s="60"/>
      <c r="G722" s="73"/>
      <c r="H722" s="13" t="str">
        <f t="shared" si="109"/>
        <v/>
      </c>
      <c r="I722" s="75" t="str">
        <f t="shared" si="102"/>
        <v/>
      </c>
      <c r="J722" s="13" t="str">
        <f t="shared" si="110"/>
        <v/>
      </c>
      <c r="K722" s="93" t="str">
        <f t="shared" si="103"/>
        <v/>
      </c>
      <c r="L722" s="92" t="str">
        <f t="shared" si="104"/>
        <v/>
      </c>
      <c r="M722" s="92" t="str">
        <f t="shared" si="105"/>
        <v/>
      </c>
      <c r="N722" s="92" t="str">
        <f t="shared" si="106"/>
        <v/>
      </c>
      <c r="O722" s="76" t="str">
        <f t="shared" si="107"/>
        <v/>
      </c>
      <c r="P722" s="77" t="str">
        <f t="shared" si="108"/>
        <v/>
      </c>
      <c r="Q722" s="69" t="str">
        <f t="shared" si="111"/>
        <v/>
      </c>
    </row>
    <row r="723" spans="1:17" ht="15.3" x14ac:dyDescent="0.55000000000000004">
      <c r="A723" s="66">
        <v>674</v>
      </c>
      <c r="B723" s="59"/>
      <c r="C723" s="60"/>
      <c r="D723" s="60"/>
      <c r="E723" s="12" t="str" cm="1">
        <f t="array" ref="E723">_xlfn.XLOOKUP(1,($B$6:$B$17=C723)*($C$6:$C$17=D723),$D$6:$D$17,"",0)</f>
        <v/>
      </c>
      <c r="F723" s="60"/>
      <c r="G723" s="73"/>
      <c r="H723" s="13" t="str">
        <f t="shared" si="109"/>
        <v/>
      </c>
      <c r="I723" s="75" t="str">
        <f t="shared" si="102"/>
        <v/>
      </c>
      <c r="J723" s="13" t="str">
        <f t="shared" si="110"/>
        <v/>
      </c>
      <c r="K723" s="93" t="str">
        <f t="shared" si="103"/>
        <v/>
      </c>
      <c r="L723" s="92" t="str">
        <f t="shared" si="104"/>
        <v/>
      </c>
      <c r="M723" s="92" t="str">
        <f t="shared" si="105"/>
        <v/>
      </c>
      <c r="N723" s="92" t="str">
        <f t="shared" si="106"/>
        <v/>
      </c>
      <c r="O723" s="76" t="str">
        <f t="shared" si="107"/>
        <v/>
      </c>
      <c r="P723" s="77" t="str">
        <f t="shared" si="108"/>
        <v/>
      </c>
      <c r="Q723" s="69" t="str">
        <f t="shared" si="111"/>
        <v/>
      </c>
    </row>
    <row r="724" spans="1:17" ht="15.3" x14ac:dyDescent="0.55000000000000004">
      <c r="A724" s="66">
        <v>675</v>
      </c>
      <c r="B724" s="59"/>
      <c r="C724" s="60"/>
      <c r="D724" s="60"/>
      <c r="E724" s="12" t="str" cm="1">
        <f t="array" ref="E724">_xlfn.XLOOKUP(1,($B$6:$B$17=C724)*($C$6:$C$17=D724),$D$6:$D$17,"",0)</f>
        <v/>
      </c>
      <c r="F724" s="60"/>
      <c r="G724" s="73"/>
      <c r="H724" s="13" t="str">
        <f t="shared" si="109"/>
        <v/>
      </c>
      <c r="I724" s="75" t="str">
        <f t="shared" si="102"/>
        <v/>
      </c>
      <c r="J724" s="13" t="str">
        <f t="shared" si="110"/>
        <v/>
      </c>
      <c r="K724" s="93" t="str">
        <f t="shared" si="103"/>
        <v/>
      </c>
      <c r="L724" s="92" t="str">
        <f t="shared" si="104"/>
        <v/>
      </c>
      <c r="M724" s="92" t="str">
        <f t="shared" si="105"/>
        <v/>
      </c>
      <c r="N724" s="92" t="str">
        <f t="shared" si="106"/>
        <v/>
      </c>
      <c r="O724" s="76" t="str">
        <f t="shared" si="107"/>
        <v/>
      </c>
      <c r="P724" s="77" t="str">
        <f t="shared" si="108"/>
        <v/>
      </c>
      <c r="Q724" s="69" t="str">
        <f t="shared" si="111"/>
        <v/>
      </c>
    </row>
    <row r="725" spans="1:17" ht="15.3" x14ac:dyDescent="0.55000000000000004">
      <c r="A725" s="66">
        <v>676</v>
      </c>
      <c r="B725" s="59"/>
      <c r="C725" s="60"/>
      <c r="D725" s="60"/>
      <c r="E725" s="12" t="str" cm="1">
        <f t="array" ref="E725">_xlfn.XLOOKUP(1,($B$6:$B$17=C725)*($C$6:$C$17=D725),$D$6:$D$17,"",0)</f>
        <v/>
      </c>
      <c r="F725" s="60"/>
      <c r="G725" s="73"/>
      <c r="H725" s="13" t="str">
        <f t="shared" si="109"/>
        <v/>
      </c>
      <c r="I725" s="75" t="str">
        <f t="shared" si="102"/>
        <v/>
      </c>
      <c r="J725" s="13" t="str">
        <f t="shared" si="110"/>
        <v/>
      </c>
      <c r="K725" s="93" t="str">
        <f t="shared" si="103"/>
        <v/>
      </c>
      <c r="L725" s="92" t="str">
        <f t="shared" si="104"/>
        <v/>
      </c>
      <c r="M725" s="92" t="str">
        <f t="shared" si="105"/>
        <v/>
      </c>
      <c r="N725" s="92" t="str">
        <f t="shared" si="106"/>
        <v/>
      </c>
      <c r="O725" s="76" t="str">
        <f t="shared" si="107"/>
        <v/>
      </c>
      <c r="P725" s="77" t="str">
        <f t="shared" si="108"/>
        <v/>
      </c>
      <c r="Q725" s="69" t="str">
        <f t="shared" si="111"/>
        <v/>
      </c>
    </row>
    <row r="726" spans="1:17" ht="15.3" x14ac:dyDescent="0.55000000000000004">
      <c r="A726" s="66">
        <v>677</v>
      </c>
      <c r="B726" s="59"/>
      <c r="C726" s="60"/>
      <c r="D726" s="60"/>
      <c r="E726" s="12" t="str" cm="1">
        <f t="array" ref="E726">_xlfn.XLOOKUP(1,($B$6:$B$17=C726)*($C$6:$C$17=D726),$D$6:$D$17,"",0)</f>
        <v/>
      </c>
      <c r="F726" s="60"/>
      <c r="G726" s="73"/>
      <c r="H726" s="13" t="str">
        <f t="shared" si="109"/>
        <v/>
      </c>
      <c r="I726" s="75" t="str">
        <f t="shared" si="102"/>
        <v/>
      </c>
      <c r="J726" s="13" t="str">
        <f t="shared" si="110"/>
        <v/>
      </c>
      <c r="K726" s="93" t="str">
        <f t="shared" si="103"/>
        <v/>
      </c>
      <c r="L726" s="92" t="str">
        <f t="shared" si="104"/>
        <v/>
      </c>
      <c r="M726" s="92" t="str">
        <f t="shared" si="105"/>
        <v/>
      </c>
      <c r="N726" s="92" t="str">
        <f t="shared" si="106"/>
        <v/>
      </c>
      <c r="O726" s="76" t="str">
        <f t="shared" si="107"/>
        <v/>
      </c>
      <c r="P726" s="77" t="str">
        <f t="shared" si="108"/>
        <v/>
      </c>
      <c r="Q726" s="69" t="str">
        <f t="shared" si="111"/>
        <v/>
      </c>
    </row>
    <row r="727" spans="1:17" ht="15.3" x14ac:dyDescent="0.55000000000000004">
      <c r="A727" s="66">
        <v>678</v>
      </c>
      <c r="B727" s="59"/>
      <c r="C727" s="60"/>
      <c r="D727" s="60"/>
      <c r="E727" s="12" t="str" cm="1">
        <f t="array" ref="E727">_xlfn.XLOOKUP(1,($B$6:$B$17=C727)*($C$6:$C$17=D727),$D$6:$D$17,"",0)</f>
        <v/>
      </c>
      <c r="F727" s="60"/>
      <c r="G727" s="73"/>
      <c r="H727" s="13" t="str">
        <f t="shared" si="109"/>
        <v/>
      </c>
      <c r="I727" s="75" t="str">
        <f t="shared" si="102"/>
        <v/>
      </c>
      <c r="J727" s="13" t="str">
        <f t="shared" si="110"/>
        <v/>
      </c>
      <c r="K727" s="93" t="str">
        <f t="shared" si="103"/>
        <v/>
      </c>
      <c r="L727" s="92" t="str">
        <f t="shared" si="104"/>
        <v/>
      </c>
      <c r="M727" s="92" t="str">
        <f t="shared" si="105"/>
        <v/>
      </c>
      <c r="N727" s="92" t="str">
        <f t="shared" si="106"/>
        <v/>
      </c>
      <c r="O727" s="76" t="str">
        <f t="shared" si="107"/>
        <v/>
      </c>
      <c r="P727" s="77" t="str">
        <f t="shared" si="108"/>
        <v/>
      </c>
      <c r="Q727" s="69" t="str">
        <f t="shared" si="111"/>
        <v/>
      </c>
    </row>
    <row r="728" spans="1:17" ht="15.3" x14ac:dyDescent="0.55000000000000004">
      <c r="A728" s="66">
        <v>679</v>
      </c>
      <c r="B728" s="59"/>
      <c r="C728" s="60"/>
      <c r="D728" s="60"/>
      <c r="E728" s="12" t="str" cm="1">
        <f t="array" ref="E728">_xlfn.XLOOKUP(1,($B$6:$B$17=C728)*($C$6:$C$17=D728),$D$6:$D$17,"",0)</f>
        <v/>
      </c>
      <c r="F728" s="60"/>
      <c r="G728" s="73"/>
      <c r="H728" s="13" t="str">
        <f t="shared" si="109"/>
        <v/>
      </c>
      <c r="I728" s="75" t="str">
        <f t="shared" si="102"/>
        <v/>
      </c>
      <c r="J728" s="13" t="str">
        <f t="shared" si="110"/>
        <v/>
      </c>
      <c r="K728" s="93" t="str">
        <f t="shared" si="103"/>
        <v/>
      </c>
      <c r="L728" s="92" t="str">
        <f t="shared" si="104"/>
        <v/>
      </c>
      <c r="M728" s="92" t="str">
        <f t="shared" si="105"/>
        <v/>
      </c>
      <c r="N728" s="92" t="str">
        <f t="shared" si="106"/>
        <v/>
      </c>
      <c r="O728" s="76" t="str">
        <f t="shared" si="107"/>
        <v/>
      </c>
      <c r="P728" s="77" t="str">
        <f t="shared" si="108"/>
        <v/>
      </c>
      <c r="Q728" s="69" t="str">
        <f t="shared" si="111"/>
        <v/>
      </c>
    </row>
    <row r="729" spans="1:17" ht="15.3" x14ac:dyDescent="0.55000000000000004">
      <c r="A729" s="66">
        <v>680</v>
      </c>
      <c r="B729" s="59"/>
      <c r="C729" s="60"/>
      <c r="D729" s="60"/>
      <c r="E729" s="12" t="str" cm="1">
        <f t="array" ref="E729">_xlfn.XLOOKUP(1,($B$6:$B$17=C729)*($C$6:$C$17=D729),$D$6:$D$17,"",0)</f>
        <v/>
      </c>
      <c r="F729" s="60"/>
      <c r="G729" s="73"/>
      <c r="H729" s="13" t="str">
        <f t="shared" si="109"/>
        <v/>
      </c>
      <c r="I729" s="75" t="str">
        <f t="shared" si="102"/>
        <v/>
      </c>
      <c r="J729" s="13" t="str">
        <f t="shared" si="110"/>
        <v/>
      </c>
      <c r="K729" s="93" t="str">
        <f t="shared" si="103"/>
        <v/>
      </c>
      <c r="L729" s="92" t="str">
        <f t="shared" si="104"/>
        <v/>
      </c>
      <c r="M729" s="92" t="str">
        <f t="shared" si="105"/>
        <v/>
      </c>
      <c r="N729" s="92" t="str">
        <f t="shared" si="106"/>
        <v/>
      </c>
      <c r="O729" s="76" t="str">
        <f t="shared" si="107"/>
        <v/>
      </c>
      <c r="P729" s="77" t="str">
        <f t="shared" si="108"/>
        <v/>
      </c>
      <c r="Q729" s="69" t="str">
        <f t="shared" si="111"/>
        <v/>
      </c>
    </row>
    <row r="730" spans="1:17" ht="15.3" x14ac:dyDescent="0.55000000000000004">
      <c r="A730" s="66">
        <v>681</v>
      </c>
      <c r="B730" s="59"/>
      <c r="C730" s="60"/>
      <c r="D730" s="60"/>
      <c r="E730" s="12" t="str" cm="1">
        <f t="array" ref="E730">_xlfn.XLOOKUP(1,($B$6:$B$17=C730)*($C$6:$C$17=D730),$D$6:$D$17,"",0)</f>
        <v/>
      </c>
      <c r="F730" s="60"/>
      <c r="G730" s="73"/>
      <c r="H730" s="13" t="str">
        <f t="shared" si="109"/>
        <v/>
      </c>
      <c r="I730" s="75" t="str">
        <f t="shared" si="102"/>
        <v/>
      </c>
      <c r="J730" s="13" t="str">
        <f t="shared" si="110"/>
        <v/>
      </c>
      <c r="K730" s="93" t="str">
        <f t="shared" si="103"/>
        <v/>
      </c>
      <c r="L730" s="92" t="str">
        <f t="shared" si="104"/>
        <v/>
      </c>
      <c r="M730" s="92" t="str">
        <f t="shared" si="105"/>
        <v/>
      </c>
      <c r="N730" s="92" t="str">
        <f t="shared" si="106"/>
        <v/>
      </c>
      <c r="O730" s="76" t="str">
        <f t="shared" si="107"/>
        <v/>
      </c>
      <c r="P730" s="77" t="str">
        <f t="shared" si="108"/>
        <v/>
      </c>
      <c r="Q730" s="69" t="str">
        <f t="shared" si="111"/>
        <v/>
      </c>
    </row>
    <row r="731" spans="1:17" ht="15.3" x14ac:dyDescent="0.55000000000000004">
      <c r="A731" s="66">
        <v>682</v>
      </c>
      <c r="B731" s="59"/>
      <c r="C731" s="60"/>
      <c r="D731" s="60"/>
      <c r="E731" s="12" t="str" cm="1">
        <f t="array" ref="E731">_xlfn.XLOOKUP(1,($B$6:$B$17=C731)*($C$6:$C$17=D731),$D$6:$D$17,"",0)</f>
        <v/>
      </c>
      <c r="F731" s="60"/>
      <c r="G731" s="73"/>
      <c r="H731" s="13" t="str">
        <f t="shared" si="109"/>
        <v/>
      </c>
      <c r="I731" s="75" t="str">
        <f t="shared" si="102"/>
        <v/>
      </c>
      <c r="J731" s="13" t="str">
        <f t="shared" si="110"/>
        <v/>
      </c>
      <c r="K731" s="93" t="str">
        <f t="shared" si="103"/>
        <v/>
      </c>
      <c r="L731" s="92" t="str">
        <f t="shared" si="104"/>
        <v/>
      </c>
      <c r="M731" s="92" t="str">
        <f t="shared" si="105"/>
        <v/>
      </c>
      <c r="N731" s="92" t="str">
        <f t="shared" si="106"/>
        <v/>
      </c>
      <c r="O731" s="76" t="str">
        <f t="shared" si="107"/>
        <v/>
      </c>
      <c r="P731" s="77" t="str">
        <f t="shared" si="108"/>
        <v/>
      </c>
      <c r="Q731" s="69" t="str">
        <f t="shared" si="111"/>
        <v/>
      </c>
    </row>
    <row r="732" spans="1:17" ht="15.3" x14ac:dyDescent="0.55000000000000004">
      <c r="A732" s="66">
        <v>683</v>
      </c>
      <c r="B732" s="59"/>
      <c r="C732" s="60"/>
      <c r="D732" s="60"/>
      <c r="E732" s="12" t="str" cm="1">
        <f t="array" ref="E732">_xlfn.XLOOKUP(1,($B$6:$B$17=C732)*($C$6:$C$17=D732),$D$6:$D$17,"",0)</f>
        <v/>
      </c>
      <c r="F732" s="60"/>
      <c r="G732" s="73"/>
      <c r="H732" s="13" t="str">
        <f t="shared" si="109"/>
        <v/>
      </c>
      <c r="I732" s="75" t="str">
        <f t="shared" si="102"/>
        <v/>
      </c>
      <c r="J732" s="13" t="str">
        <f t="shared" si="110"/>
        <v/>
      </c>
      <c r="K732" s="93" t="str">
        <f t="shared" si="103"/>
        <v/>
      </c>
      <c r="L732" s="92" t="str">
        <f t="shared" si="104"/>
        <v/>
      </c>
      <c r="M732" s="92" t="str">
        <f t="shared" si="105"/>
        <v/>
      </c>
      <c r="N732" s="92" t="str">
        <f t="shared" si="106"/>
        <v/>
      </c>
      <c r="O732" s="76" t="str">
        <f t="shared" si="107"/>
        <v/>
      </c>
      <c r="P732" s="77" t="str">
        <f t="shared" si="108"/>
        <v/>
      </c>
      <c r="Q732" s="69" t="str">
        <f t="shared" si="111"/>
        <v/>
      </c>
    </row>
    <row r="733" spans="1:17" ht="15.3" x14ac:dyDescent="0.55000000000000004">
      <c r="A733" s="66">
        <v>684</v>
      </c>
      <c r="B733" s="59"/>
      <c r="C733" s="60"/>
      <c r="D733" s="60"/>
      <c r="E733" s="12" t="str" cm="1">
        <f t="array" ref="E733">_xlfn.XLOOKUP(1,($B$6:$B$17=C733)*($C$6:$C$17=D733),$D$6:$D$17,"",0)</f>
        <v/>
      </c>
      <c r="F733" s="60"/>
      <c r="G733" s="73"/>
      <c r="H733" s="13" t="str">
        <f t="shared" si="109"/>
        <v/>
      </c>
      <c r="I733" s="75" t="str">
        <f t="shared" si="102"/>
        <v/>
      </c>
      <c r="J733" s="13" t="str">
        <f t="shared" si="110"/>
        <v/>
      </c>
      <c r="K733" s="93" t="str">
        <f t="shared" si="103"/>
        <v/>
      </c>
      <c r="L733" s="92" t="str">
        <f t="shared" si="104"/>
        <v/>
      </c>
      <c r="M733" s="92" t="str">
        <f t="shared" si="105"/>
        <v/>
      </c>
      <c r="N733" s="92" t="str">
        <f t="shared" si="106"/>
        <v/>
      </c>
      <c r="O733" s="76" t="str">
        <f t="shared" si="107"/>
        <v/>
      </c>
      <c r="P733" s="77" t="str">
        <f t="shared" si="108"/>
        <v/>
      </c>
      <c r="Q733" s="69" t="str">
        <f t="shared" si="111"/>
        <v/>
      </c>
    </row>
    <row r="734" spans="1:17" ht="15.3" x14ac:dyDescent="0.55000000000000004">
      <c r="A734" s="66">
        <v>685</v>
      </c>
      <c r="B734" s="59"/>
      <c r="C734" s="60"/>
      <c r="D734" s="60"/>
      <c r="E734" s="12" t="str" cm="1">
        <f t="array" ref="E734">_xlfn.XLOOKUP(1,($B$6:$B$17=C734)*($C$6:$C$17=D734),$D$6:$D$17,"",0)</f>
        <v/>
      </c>
      <c r="F734" s="60"/>
      <c r="G734" s="73"/>
      <c r="H734" s="13" t="str">
        <f t="shared" si="109"/>
        <v/>
      </c>
      <c r="I734" s="75" t="str">
        <f t="shared" si="102"/>
        <v/>
      </c>
      <c r="J734" s="13" t="str">
        <f t="shared" si="110"/>
        <v/>
      </c>
      <c r="K734" s="93" t="str">
        <f t="shared" si="103"/>
        <v/>
      </c>
      <c r="L734" s="92" t="str">
        <f t="shared" si="104"/>
        <v/>
      </c>
      <c r="M734" s="92" t="str">
        <f t="shared" si="105"/>
        <v/>
      </c>
      <c r="N734" s="92" t="str">
        <f t="shared" si="106"/>
        <v/>
      </c>
      <c r="O734" s="76" t="str">
        <f t="shared" si="107"/>
        <v/>
      </c>
      <c r="P734" s="77" t="str">
        <f t="shared" si="108"/>
        <v/>
      </c>
      <c r="Q734" s="69" t="str">
        <f t="shared" si="111"/>
        <v/>
      </c>
    </row>
    <row r="735" spans="1:17" ht="15.3" x14ac:dyDescent="0.55000000000000004">
      <c r="A735" s="66">
        <v>686</v>
      </c>
      <c r="B735" s="59"/>
      <c r="C735" s="60"/>
      <c r="D735" s="60"/>
      <c r="E735" s="12" t="str" cm="1">
        <f t="array" ref="E735">_xlfn.XLOOKUP(1,($B$6:$B$17=C735)*($C$6:$C$17=D735),$D$6:$D$17,"",0)</f>
        <v/>
      </c>
      <c r="F735" s="60"/>
      <c r="G735" s="73"/>
      <c r="H735" s="13" t="str">
        <f t="shared" si="109"/>
        <v/>
      </c>
      <c r="I735" s="75" t="str">
        <f t="shared" si="102"/>
        <v/>
      </c>
      <c r="J735" s="13" t="str">
        <f t="shared" si="110"/>
        <v/>
      </c>
      <c r="K735" s="93" t="str">
        <f t="shared" si="103"/>
        <v/>
      </c>
      <c r="L735" s="92" t="str">
        <f t="shared" si="104"/>
        <v/>
      </c>
      <c r="M735" s="92" t="str">
        <f t="shared" si="105"/>
        <v/>
      </c>
      <c r="N735" s="92" t="str">
        <f t="shared" si="106"/>
        <v/>
      </c>
      <c r="O735" s="76" t="str">
        <f t="shared" si="107"/>
        <v/>
      </c>
      <c r="P735" s="77" t="str">
        <f t="shared" si="108"/>
        <v/>
      </c>
      <c r="Q735" s="69" t="str">
        <f t="shared" si="111"/>
        <v/>
      </c>
    </row>
    <row r="736" spans="1:17" ht="15.3" x14ac:dyDescent="0.55000000000000004">
      <c r="A736" s="66">
        <v>687</v>
      </c>
      <c r="B736" s="59"/>
      <c r="C736" s="60"/>
      <c r="D736" s="60"/>
      <c r="E736" s="12" t="str" cm="1">
        <f t="array" ref="E736">_xlfn.XLOOKUP(1,($B$6:$B$17=C736)*($C$6:$C$17=D736),$D$6:$D$17,"",0)</f>
        <v/>
      </c>
      <c r="F736" s="60"/>
      <c r="G736" s="73"/>
      <c r="H736" s="13" t="str">
        <f t="shared" si="109"/>
        <v/>
      </c>
      <c r="I736" s="75" t="str">
        <f t="shared" si="102"/>
        <v/>
      </c>
      <c r="J736" s="13" t="str">
        <f t="shared" si="110"/>
        <v/>
      </c>
      <c r="K736" s="93" t="str">
        <f t="shared" si="103"/>
        <v/>
      </c>
      <c r="L736" s="92" t="str">
        <f t="shared" si="104"/>
        <v/>
      </c>
      <c r="M736" s="92" t="str">
        <f t="shared" si="105"/>
        <v/>
      </c>
      <c r="N736" s="92" t="str">
        <f t="shared" si="106"/>
        <v/>
      </c>
      <c r="O736" s="76" t="str">
        <f t="shared" si="107"/>
        <v/>
      </c>
      <c r="P736" s="77" t="str">
        <f t="shared" si="108"/>
        <v/>
      </c>
      <c r="Q736" s="69" t="str">
        <f t="shared" si="111"/>
        <v/>
      </c>
    </row>
    <row r="737" spans="1:17" ht="15.3" x14ac:dyDescent="0.55000000000000004">
      <c r="A737" s="66">
        <v>688</v>
      </c>
      <c r="B737" s="59"/>
      <c r="C737" s="60"/>
      <c r="D737" s="60"/>
      <c r="E737" s="12" t="str" cm="1">
        <f t="array" ref="E737">_xlfn.XLOOKUP(1,($B$6:$B$17=C737)*($C$6:$C$17=D737),$D$6:$D$17,"",0)</f>
        <v/>
      </c>
      <c r="F737" s="60"/>
      <c r="G737" s="73"/>
      <c r="H737" s="13" t="str">
        <f t="shared" si="109"/>
        <v/>
      </c>
      <c r="I737" s="75" t="str">
        <f t="shared" si="102"/>
        <v/>
      </c>
      <c r="J737" s="13" t="str">
        <f t="shared" si="110"/>
        <v/>
      </c>
      <c r="K737" s="93" t="str">
        <f t="shared" si="103"/>
        <v/>
      </c>
      <c r="L737" s="92" t="str">
        <f t="shared" si="104"/>
        <v/>
      </c>
      <c r="M737" s="92" t="str">
        <f t="shared" si="105"/>
        <v/>
      </c>
      <c r="N737" s="92" t="str">
        <f t="shared" si="106"/>
        <v/>
      </c>
      <c r="O737" s="76" t="str">
        <f t="shared" si="107"/>
        <v/>
      </c>
      <c r="P737" s="77" t="str">
        <f t="shared" si="108"/>
        <v/>
      </c>
      <c r="Q737" s="69" t="str">
        <f t="shared" si="111"/>
        <v/>
      </c>
    </row>
    <row r="738" spans="1:17" ht="15.3" x14ac:dyDescent="0.55000000000000004">
      <c r="A738" s="66">
        <v>689</v>
      </c>
      <c r="B738" s="59"/>
      <c r="C738" s="60"/>
      <c r="D738" s="60"/>
      <c r="E738" s="12" t="str" cm="1">
        <f t="array" ref="E738">_xlfn.XLOOKUP(1,($B$6:$B$17=C738)*($C$6:$C$17=D738),$D$6:$D$17,"",0)</f>
        <v/>
      </c>
      <c r="F738" s="60"/>
      <c r="G738" s="73"/>
      <c r="H738" s="13" t="str">
        <f t="shared" si="109"/>
        <v/>
      </c>
      <c r="I738" s="75" t="str">
        <f t="shared" si="102"/>
        <v/>
      </c>
      <c r="J738" s="13" t="str">
        <f t="shared" si="110"/>
        <v/>
      </c>
      <c r="K738" s="93" t="str">
        <f t="shared" si="103"/>
        <v/>
      </c>
      <c r="L738" s="92" t="str">
        <f t="shared" si="104"/>
        <v/>
      </c>
      <c r="M738" s="92" t="str">
        <f t="shared" si="105"/>
        <v/>
      </c>
      <c r="N738" s="92" t="str">
        <f t="shared" si="106"/>
        <v/>
      </c>
      <c r="O738" s="76" t="str">
        <f t="shared" si="107"/>
        <v/>
      </c>
      <c r="P738" s="77" t="str">
        <f t="shared" si="108"/>
        <v/>
      </c>
      <c r="Q738" s="69" t="str">
        <f t="shared" si="111"/>
        <v/>
      </c>
    </row>
    <row r="739" spans="1:17" ht="15.3" x14ac:dyDescent="0.55000000000000004">
      <c r="A739" s="66">
        <v>690</v>
      </c>
      <c r="B739" s="59"/>
      <c r="C739" s="60"/>
      <c r="D739" s="60"/>
      <c r="E739" s="12" t="str" cm="1">
        <f t="array" ref="E739">_xlfn.XLOOKUP(1,($B$6:$B$17=C739)*($C$6:$C$17=D739),$D$6:$D$17,"",0)</f>
        <v/>
      </c>
      <c r="F739" s="60"/>
      <c r="G739" s="73"/>
      <c r="H739" s="13" t="str">
        <f t="shared" si="109"/>
        <v/>
      </c>
      <c r="I739" s="75" t="str">
        <f t="shared" si="102"/>
        <v/>
      </c>
      <c r="J739" s="13" t="str">
        <f t="shared" si="110"/>
        <v/>
      </c>
      <c r="K739" s="93" t="str">
        <f t="shared" si="103"/>
        <v/>
      </c>
      <c r="L739" s="92" t="str">
        <f t="shared" si="104"/>
        <v/>
      </c>
      <c r="M739" s="92" t="str">
        <f t="shared" si="105"/>
        <v/>
      </c>
      <c r="N739" s="92" t="str">
        <f t="shared" si="106"/>
        <v/>
      </c>
      <c r="O739" s="76" t="str">
        <f t="shared" si="107"/>
        <v/>
      </c>
      <c r="P739" s="77" t="str">
        <f t="shared" si="108"/>
        <v/>
      </c>
      <c r="Q739" s="69" t="str">
        <f t="shared" si="111"/>
        <v/>
      </c>
    </row>
    <row r="740" spans="1:17" ht="15.3" x14ac:dyDescent="0.55000000000000004">
      <c r="A740" s="66">
        <v>691</v>
      </c>
      <c r="B740" s="59"/>
      <c r="C740" s="60"/>
      <c r="D740" s="60"/>
      <c r="E740" s="12" t="str" cm="1">
        <f t="array" ref="E740">_xlfn.XLOOKUP(1,($B$6:$B$17=C740)*($C$6:$C$17=D740),$D$6:$D$17,"",0)</f>
        <v/>
      </c>
      <c r="F740" s="60"/>
      <c r="G740" s="73"/>
      <c r="H740" s="13" t="str">
        <f t="shared" si="109"/>
        <v/>
      </c>
      <c r="I740" s="75" t="str">
        <f t="shared" si="102"/>
        <v/>
      </c>
      <c r="J740" s="13" t="str">
        <f t="shared" si="110"/>
        <v/>
      </c>
      <c r="K740" s="93" t="str">
        <f t="shared" si="103"/>
        <v/>
      </c>
      <c r="L740" s="92" t="str">
        <f t="shared" si="104"/>
        <v/>
      </c>
      <c r="M740" s="92" t="str">
        <f t="shared" si="105"/>
        <v/>
      </c>
      <c r="N740" s="92" t="str">
        <f t="shared" si="106"/>
        <v/>
      </c>
      <c r="O740" s="76" t="str">
        <f t="shared" si="107"/>
        <v/>
      </c>
      <c r="P740" s="77" t="str">
        <f t="shared" si="108"/>
        <v/>
      </c>
      <c r="Q740" s="69" t="str">
        <f t="shared" si="111"/>
        <v/>
      </c>
    </row>
    <row r="741" spans="1:17" ht="15.3" x14ac:dyDescent="0.55000000000000004">
      <c r="A741" s="66">
        <v>692</v>
      </c>
      <c r="B741" s="59"/>
      <c r="C741" s="60"/>
      <c r="D741" s="60"/>
      <c r="E741" s="12" t="str" cm="1">
        <f t="array" ref="E741">_xlfn.XLOOKUP(1,($B$6:$B$17=C741)*($C$6:$C$17=D741),$D$6:$D$17,"",0)</f>
        <v/>
      </c>
      <c r="F741" s="60"/>
      <c r="G741" s="73"/>
      <c r="H741" s="13" t="str">
        <f t="shared" si="109"/>
        <v/>
      </c>
      <c r="I741" s="75" t="str">
        <f t="shared" si="102"/>
        <v/>
      </c>
      <c r="J741" s="13" t="str">
        <f t="shared" si="110"/>
        <v/>
      </c>
      <c r="K741" s="93" t="str">
        <f t="shared" si="103"/>
        <v/>
      </c>
      <c r="L741" s="92" t="str">
        <f t="shared" si="104"/>
        <v/>
      </c>
      <c r="M741" s="92" t="str">
        <f t="shared" si="105"/>
        <v/>
      </c>
      <c r="N741" s="92" t="str">
        <f t="shared" si="106"/>
        <v/>
      </c>
      <c r="O741" s="76" t="str">
        <f t="shared" si="107"/>
        <v/>
      </c>
      <c r="P741" s="77" t="str">
        <f t="shared" si="108"/>
        <v/>
      </c>
      <c r="Q741" s="69" t="str">
        <f t="shared" si="111"/>
        <v/>
      </c>
    </row>
    <row r="742" spans="1:17" ht="15.3" x14ac:dyDescent="0.55000000000000004">
      <c r="A742" s="66">
        <v>693</v>
      </c>
      <c r="B742" s="59"/>
      <c r="C742" s="60"/>
      <c r="D742" s="60"/>
      <c r="E742" s="12" t="str" cm="1">
        <f t="array" ref="E742">_xlfn.XLOOKUP(1,($B$6:$B$17=C742)*($C$6:$C$17=D742),$D$6:$D$17,"",0)</f>
        <v/>
      </c>
      <c r="F742" s="60"/>
      <c r="G742" s="73"/>
      <c r="H742" s="13" t="str">
        <f t="shared" si="109"/>
        <v/>
      </c>
      <c r="I742" s="75" t="str">
        <f t="shared" si="102"/>
        <v/>
      </c>
      <c r="J742" s="13" t="str">
        <f t="shared" si="110"/>
        <v/>
      </c>
      <c r="K742" s="93" t="str">
        <f t="shared" si="103"/>
        <v/>
      </c>
      <c r="L742" s="92" t="str">
        <f t="shared" si="104"/>
        <v/>
      </c>
      <c r="M742" s="92" t="str">
        <f t="shared" si="105"/>
        <v/>
      </c>
      <c r="N742" s="92" t="str">
        <f t="shared" si="106"/>
        <v/>
      </c>
      <c r="O742" s="76" t="str">
        <f t="shared" si="107"/>
        <v/>
      </c>
      <c r="P742" s="77" t="str">
        <f t="shared" si="108"/>
        <v/>
      </c>
      <c r="Q742" s="69" t="str">
        <f t="shared" si="111"/>
        <v/>
      </c>
    </row>
    <row r="743" spans="1:17" ht="15.3" x14ac:dyDescent="0.55000000000000004">
      <c r="A743" s="66">
        <v>694</v>
      </c>
      <c r="B743" s="59"/>
      <c r="C743" s="60"/>
      <c r="D743" s="60"/>
      <c r="E743" s="12" t="str" cm="1">
        <f t="array" ref="E743">_xlfn.XLOOKUP(1,($B$6:$B$17=C743)*($C$6:$C$17=D743),$D$6:$D$17,"",0)</f>
        <v/>
      </c>
      <c r="F743" s="60"/>
      <c r="G743" s="73"/>
      <c r="H743" s="13" t="str">
        <f t="shared" si="109"/>
        <v/>
      </c>
      <c r="I743" s="75" t="str">
        <f t="shared" si="102"/>
        <v/>
      </c>
      <c r="J743" s="13" t="str">
        <f t="shared" si="110"/>
        <v/>
      </c>
      <c r="K743" s="93" t="str">
        <f t="shared" si="103"/>
        <v/>
      </c>
      <c r="L743" s="92" t="str">
        <f t="shared" si="104"/>
        <v/>
      </c>
      <c r="M743" s="92" t="str">
        <f t="shared" si="105"/>
        <v/>
      </c>
      <c r="N743" s="92" t="str">
        <f t="shared" si="106"/>
        <v/>
      </c>
      <c r="O743" s="76" t="str">
        <f t="shared" si="107"/>
        <v/>
      </c>
      <c r="P743" s="77" t="str">
        <f t="shared" si="108"/>
        <v/>
      </c>
      <c r="Q743" s="69" t="str">
        <f t="shared" si="111"/>
        <v/>
      </c>
    </row>
    <row r="744" spans="1:17" ht="15.3" x14ac:dyDescent="0.55000000000000004">
      <c r="A744" s="66">
        <v>695</v>
      </c>
      <c r="B744" s="59"/>
      <c r="C744" s="60"/>
      <c r="D744" s="60"/>
      <c r="E744" s="12" t="str" cm="1">
        <f t="array" ref="E744">_xlfn.XLOOKUP(1,($B$6:$B$17=C744)*($C$6:$C$17=D744),$D$6:$D$17,"",0)</f>
        <v/>
      </c>
      <c r="F744" s="60"/>
      <c r="G744" s="73"/>
      <c r="H744" s="13" t="str">
        <f t="shared" si="109"/>
        <v/>
      </c>
      <c r="I744" s="75" t="str">
        <f t="shared" si="102"/>
        <v/>
      </c>
      <c r="J744" s="13" t="str">
        <f t="shared" si="110"/>
        <v/>
      </c>
      <c r="K744" s="93" t="str">
        <f t="shared" si="103"/>
        <v/>
      </c>
      <c r="L744" s="92" t="str">
        <f t="shared" si="104"/>
        <v/>
      </c>
      <c r="M744" s="92" t="str">
        <f t="shared" si="105"/>
        <v/>
      </c>
      <c r="N744" s="92" t="str">
        <f t="shared" si="106"/>
        <v/>
      </c>
      <c r="O744" s="76" t="str">
        <f t="shared" si="107"/>
        <v/>
      </c>
      <c r="P744" s="77" t="str">
        <f t="shared" si="108"/>
        <v/>
      </c>
      <c r="Q744" s="69" t="str">
        <f t="shared" si="111"/>
        <v/>
      </c>
    </row>
    <row r="745" spans="1:17" ht="15.3" x14ac:dyDescent="0.55000000000000004">
      <c r="A745" s="66">
        <v>696</v>
      </c>
      <c r="B745" s="59"/>
      <c r="C745" s="60"/>
      <c r="D745" s="60"/>
      <c r="E745" s="12" t="str" cm="1">
        <f t="array" ref="E745">_xlfn.XLOOKUP(1,($B$6:$B$17=C745)*($C$6:$C$17=D745),$D$6:$D$17,"",0)</f>
        <v/>
      </c>
      <c r="F745" s="60"/>
      <c r="G745" s="73"/>
      <c r="H745" s="13" t="str">
        <f t="shared" si="109"/>
        <v/>
      </c>
      <c r="I745" s="75" t="str">
        <f t="shared" si="102"/>
        <v/>
      </c>
      <c r="J745" s="13" t="str">
        <f t="shared" si="110"/>
        <v/>
      </c>
      <c r="K745" s="93" t="str">
        <f t="shared" si="103"/>
        <v/>
      </c>
      <c r="L745" s="92" t="str">
        <f t="shared" si="104"/>
        <v/>
      </c>
      <c r="M745" s="92" t="str">
        <f t="shared" si="105"/>
        <v/>
      </c>
      <c r="N745" s="92" t="str">
        <f t="shared" si="106"/>
        <v/>
      </c>
      <c r="O745" s="76" t="str">
        <f t="shared" si="107"/>
        <v/>
      </c>
      <c r="P745" s="77" t="str">
        <f t="shared" si="108"/>
        <v/>
      </c>
      <c r="Q745" s="69" t="str">
        <f t="shared" si="111"/>
        <v/>
      </c>
    </row>
    <row r="746" spans="1:17" ht="15.3" x14ac:dyDescent="0.55000000000000004">
      <c r="A746" s="66">
        <v>697</v>
      </c>
      <c r="B746" s="59"/>
      <c r="C746" s="60"/>
      <c r="D746" s="60"/>
      <c r="E746" s="12" t="str" cm="1">
        <f t="array" ref="E746">_xlfn.XLOOKUP(1,($B$6:$B$17=C746)*($C$6:$C$17=D746),$D$6:$D$17,"",0)</f>
        <v/>
      </c>
      <c r="F746" s="60"/>
      <c r="G746" s="73"/>
      <c r="H746" s="13" t="str">
        <f t="shared" si="109"/>
        <v/>
      </c>
      <c r="I746" s="75" t="str">
        <f t="shared" si="102"/>
        <v/>
      </c>
      <c r="J746" s="13" t="str">
        <f t="shared" si="110"/>
        <v/>
      </c>
      <c r="K746" s="93" t="str">
        <f t="shared" si="103"/>
        <v/>
      </c>
      <c r="L746" s="92" t="str">
        <f t="shared" si="104"/>
        <v/>
      </c>
      <c r="M746" s="92" t="str">
        <f t="shared" si="105"/>
        <v/>
      </c>
      <c r="N746" s="92" t="str">
        <f t="shared" si="106"/>
        <v/>
      </c>
      <c r="O746" s="76" t="str">
        <f t="shared" si="107"/>
        <v/>
      </c>
      <c r="P746" s="77" t="str">
        <f t="shared" si="108"/>
        <v/>
      </c>
      <c r="Q746" s="69" t="str">
        <f t="shared" si="111"/>
        <v/>
      </c>
    </row>
    <row r="747" spans="1:17" ht="15.3" x14ac:dyDescent="0.55000000000000004">
      <c r="A747" s="66">
        <v>698</v>
      </c>
      <c r="B747" s="59"/>
      <c r="C747" s="60"/>
      <c r="D747" s="60"/>
      <c r="E747" s="12" t="str" cm="1">
        <f t="array" ref="E747">_xlfn.XLOOKUP(1,($B$6:$B$17=C747)*($C$6:$C$17=D747),$D$6:$D$17,"",0)</f>
        <v/>
      </c>
      <c r="F747" s="60"/>
      <c r="G747" s="73"/>
      <c r="H747" s="13" t="str">
        <f t="shared" si="109"/>
        <v/>
      </c>
      <c r="I747" s="75" t="str">
        <f t="shared" si="102"/>
        <v/>
      </c>
      <c r="J747" s="13" t="str">
        <f t="shared" si="110"/>
        <v/>
      </c>
      <c r="K747" s="93" t="str">
        <f t="shared" si="103"/>
        <v/>
      </c>
      <c r="L747" s="92" t="str">
        <f t="shared" si="104"/>
        <v/>
      </c>
      <c r="M747" s="92" t="str">
        <f t="shared" si="105"/>
        <v/>
      </c>
      <c r="N747" s="92" t="str">
        <f t="shared" si="106"/>
        <v/>
      </c>
      <c r="O747" s="76" t="str">
        <f t="shared" si="107"/>
        <v/>
      </c>
      <c r="P747" s="77" t="str">
        <f t="shared" si="108"/>
        <v/>
      </c>
      <c r="Q747" s="69" t="str">
        <f t="shared" si="111"/>
        <v/>
      </c>
    </row>
    <row r="748" spans="1:17" ht="15.3" x14ac:dyDescent="0.55000000000000004">
      <c r="A748" s="66">
        <v>699</v>
      </c>
      <c r="B748" s="59"/>
      <c r="C748" s="60"/>
      <c r="D748" s="60"/>
      <c r="E748" s="12" t="str" cm="1">
        <f t="array" ref="E748">_xlfn.XLOOKUP(1,($B$6:$B$17=C748)*($C$6:$C$17=D748),$D$6:$D$17,"",0)</f>
        <v/>
      </c>
      <c r="F748" s="60"/>
      <c r="G748" s="73"/>
      <c r="H748" s="13" t="str">
        <f t="shared" si="109"/>
        <v/>
      </c>
      <c r="I748" s="75" t="str">
        <f t="shared" si="102"/>
        <v/>
      </c>
      <c r="J748" s="13" t="str">
        <f t="shared" si="110"/>
        <v/>
      </c>
      <c r="K748" s="93" t="str">
        <f t="shared" si="103"/>
        <v/>
      </c>
      <c r="L748" s="92" t="str">
        <f t="shared" si="104"/>
        <v/>
      </c>
      <c r="M748" s="92" t="str">
        <f t="shared" si="105"/>
        <v/>
      </c>
      <c r="N748" s="92" t="str">
        <f t="shared" si="106"/>
        <v/>
      </c>
      <c r="O748" s="76" t="str">
        <f t="shared" si="107"/>
        <v/>
      </c>
      <c r="P748" s="77" t="str">
        <f t="shared" si="108"/>
        <v/>
      </c>
      <c r="Q748" s="69" t="str">
        <f t="shared" si="111"/>
        <v/>
      </c>
    </row>
    <row r="749" spans="1:17" ht="15.3" x14ac:dyDescent="0.55000000000000004">
      <c r="A749" s="66">
        <v>700</v>
      </c>
      <c r="B749" s="59"/>
      <c r="C749" s="60"/>
      <c r="D749" s="60"/>
      <c r="E749" s="12" t="str" cm="1">
        <f t="array" ref="E749">_xlfn.XLOOKUP(1,($B$6:$B$17=C749)*($C$6:$C$17=D749),$D$6:$D$17,"",0)</f>
        <v/>
      </c>
      <c r="F749" s="60"/>
      <c r="G749" s="73"/>
      <c r="H749" s="13" t="str">
        <f t="shared" si="109"/>
        <v/>
      </c>
      <c r="I749" s="75" t="str">
        <f t="shared" si="102"/>
        <v/>
      </c>
      <c r="J749" s="13" t="str">
        <f t="shared" si="110"/>
        <v/>
      </c>
      <c r="K749" s="93" t="str">
        <f t="shared" si="103"/>
        <v/>
      </c>
      <c r="L749" s="92" t="str">
        <f t="shared" si="104"/>
        <v/>
      </c>
      <c r="M749" s="92" t="str">
        <f t="shared" si="105"/>
        <v/>
      </c>
      <c r="N749" s="92" t="str">
        <f t="shared" si="106"/>
        <v/>
      </c>
      <c r="O749" s="76" t="str">
        <f t="shared" si="107"/>
        <v/>
      </c>
      <c r="P749" s="77" t="str">
        <f t="shared" si="108"/>
        <v/>
      </c>
      <c r="Q749" s="69" t="str">
        <f t="shared" si="111"/>
        <v/>
      </c>
    </row>
    <row r="750" spans="1:17" ht="15.3" x14ac:dyDescent="0.55000000000000004">
      <c r="A750" s="66">
        <v>701</v>
      </c>
      <c r="B750" s="59"/>
      <c r="C750" s="60"/>
      <c r="D750" s="60"/>
      <c r="E750" s="12" t="str" cm="1">
        <f t="array" ref="E750">_xlfn.XLOOKUP(1,($B$6:$B$17=C750)*($C$6:$C$17=D750),$D$6:$D$17,"",0)</f>
        <v/>
      </c>
      <c r="F750" s="60"/>
      <c r="G750" s="73"/>
      <c r="H750" s="13" t="str">
        <f t="shared" si="109"/>
        <v/>
      </c>
      <c r="I750" s="75" t="str">
        <f t="shared" si="102"/>
        <v/>
      </c>
      <c r="J750" s="13" t="str">
        <f t="shared" si="110"/>
        <v/>
      </c>
      <c r="K750" s="93" t="str">
        <f t="shared" si="103"/>
        <v/>
      </c>
      <c r="L750" s="92" t="str">
        <f t="shared" si="104"/>
        <v/>
      </c>
      <c r="M750" s="92" t="str">
        <f t="shared" si="105"/>
        <v/>
      </c>
      <c r="N750" s="92" t="str">
        <f t="shared" si="106"/>
        <v/>
      </c>
      <c r="O750" s="76" t="str">
        <f t="shared" si="107"/>
        <v/>
      </c>
      <c r="P750" s="77" t="str">
        <f t="shared" si="108"/>
        <v/>
      </c>
      <c r="Q750" s="69" t="str">
        <f t="shared" si="111"/>
        <v/>
      </c>
    </row>
    <row r="751" spans="1:17" ht="15.3" x14ac:dyDescent="0.55000000000000004">
      <c r="A751" s="66">
        <v>702</v>
      </c>
      <c r="B751" s="59"/>
      <c r="C751" s="60"/>
      <c r="D751" s="60"/>
      <c r="E751" s="12" t="str" cm="1">
        <f t="array" ref="E751">_xlfn.XLOOKUP(1,($B$6:$B$17=C751)*($C$6:$C$17=D751),$D$6:$D$17,"",0)</f>
        <v/>
      </c>
      <c r="F751" s="60"/>
      <c r="G751" s="73"/>
      <c r="H751" s="13" t="str">
        <f t="shared" si="109"/>
        <v/>
      </c>
      <c r="I751" s="75" t="str">
        <f t="shared" si="102"/>
        <v/>
      </c>
      <c r="J751" s="13" t="str">
        <f t="shared" si="110"/>
        <v/>
      </c>
      <c r="K751" s="93" t="str">
        <f t="shared" si="103"/>
        <v/>
      </c>
      <c r="L751" s="92" t="str">
        <f t="shared" si="104"/>
        <v/>
      </c>
      <c r="M751" s="92" t="str">
        <f t="shared" si="105"/>
        <v/>
      </c>
      <c r="N751" s="92" t="str">
        <f t="shared" si="106"/>
        <v/>
      </c>
      <c r="O751" s="76" t="str">
        <f t="shared" si="107"/>
        <v/>
      </c>
      <c r="P751" s="77" t="str">
        <f t="shared" si="108"/>
        <v/>
      </c>
      <c r="Q751" s="69" t="str">
        <f t="shared" si="111"/>
        <v/>
      </c>
    </row>
    <row r="752" spans="1:17" ht="15.3" x14ac:dyDescent="0.55000000000000004">
      <c r="A752" s="66">
        <v>703</v>
      </c>
      <c r="B752" s="59"/>
      <c r="C752" s="60"/>
      <c r="D752" s="60"/>
      <c r="E752" s="12" t="str" cm="1">
        <f t="array" ref="E752">_xlfn.XLOOKUP(1,($B$6:$B$17=C752)*($C$6:$C$17=D752),$D$6:$D$17,"",0)</f>
        <v/>
      </c>
      <c r="F752" s="60"/>
      <c r="G752" s="73"/>
      <c r="H752" s="13" t="str">
        <f t="shared" si="109"/>
        <v/>
      </c>
      <c r="I752" s="75" t="str">
        <f t="shared" si="102"/>
        <v/>
      </c>
      <c r="J752" s="13" t="str">
        <f t="shared" si="110"/>
        <v/>
      </c>
      <c r="K752" s="93" t="str">
        <f t="shared" si="103"/>
        <v/>
      </c>
      <c r="L752" s="92" t="str">
        <f t="shared" si="104"/>
        <v/>
      </c>
      <c r="M752" s="92" t="str">
        <f t="shared" si="105"/>
        <v/>
      </c>
      <c r="N752" s="92" t="str">
        <f t="shared" si="106"/>
        <v/>
      </c>
      <c r="O752" s="76" t="str">
        <f t="shared" si="107"/>
        <v/>
      </c>
      <c r="P752" s="77" t="str">
        <f t="shared" si="108"/>
        <v/>
      </c>
      <c r="Q752" s="69" t="str">
        <f t="shared" si="111"/>
        <v/>
      </c>
    </row>
    <row r="753" spans="1:17" ht="15.3" x14ac:dyDescent="0.55000000000000004">
      <c r="A753" s="66">
        <v>704</v>
      </c>
      <c r="B753" s="59"/>
      <c r="C753" s="60"/>
      <c r="D753" s="60"/>
      <c r="E753" s="12" t="str" cm="1">
        <f t="array" ref="E753">_xlfn.XLOOKUP(1,($B$6:$B$17=C753)*($C$6:$C$17=D753),$D$6:$D$17,"",0)</f>
        <v/>
      </c>
      <c r="F753" s="60"/>
      <c r="G753" s="73"/>
      <c r="H753" s="13" t="str">
        <f t="shared" si="109"/>
        <v/>
      </c>
      <c r="I753" s="75" t="str">
        <f t="shared" si="102"/>
        <v/>
      </c>
      <c r="J753" s="13" t="str">
        <f t="shared" si="110"/>
        <v/>
      </c>
      <c r="K753" s="93" t="str">
        <f t="shared" si="103"/>
        <v/>
      </c>
      <c r="L753" s="92" t="str">
        <f t="shared" si="104"/>
        <v/>
      </c>
      <c r="M753" s="92" t="str">
        <f t="shared" si="105"/>
        <v/>
      </c>
      <c r="N753" s="92" t="str">
        <f t="shared" si="106"/>
        <v/>
      </c>
      <c r="O753" s="76" t="str">
        <f t="shared" si="107"/>
        <v/>
      </c>
      <c r="P753" s="77" t="str">
        <f t="shared" si="108"/>
        <v/>
      </c>
      <c r="Q753" s="69" t="str">
        <f t="shared" si="111"/>
        <v/>
      </c>
    </row>
    <row r="754" spans="1:17" ht="15.3" x14ac:dyDescent="0.55000000000000004">
      <c r="A754" s="66">
        <v>705</v>
      </c>
      <c r="B754" s="59"/>
      <c r="C754" s="60"/>
      <c r="D754" s="60"/>
      <c r="E754" s="12" t="str" cm="1">
        <f t="array" ref="E754">_xlfn.XLOOKUP(1,($B$6:$B$17=C754)*($C$6:$C$17=D754),$D$6:$D$17,"",0)</f>
        <v/>
      </c>
      <c r="F754" s="60"/>
      <c r="G754" s="73"/>
      <c r="H754" s="13" t="str">
        <f t="shared" si="109"/>
        <v/>
      </c>
      <c r="I754" s="75" t="str">
        <f t="shared" ref="I754:I817" si="112">IFERROR(H754*G754,"")</f>
        <v/>
      </c>
      <c r="J754" s="13" t="str">
        <f t="shared" si="110"/>
        <v/>
      </c>
      <c r="K754" s="93" t="str">
        <f t="shared" ref="K754:K817" si="113">IFERROR((IF($C$27&lt;0,0,F754/$C$36)),"")</f>
        <v/>
      </c>
      <c r="L754" s="92" t="str">
        <f t="shared" ref="L754:L817" si="114">IFERROR((K754*$C$27*(1-G754)),"")</f>
        <v/>
      </c>
      <c r="M754" s="92" t="str">
        <f t="shared" ref="M754:M817" si="115">IFERROR((K754*$C$27*G754),"")</f>
        <v/>
      </c>
      <c r="N754" s="92" t="str">
        <f t="shared" ref="N754:N817" si="116">IFERROR(L754+M754,"")</f>
        <v/>
      </c>
      <c r="O754" s="76" t="str">
        <f t="shared" ref="O754:O817" si="117">IFERROR(H754+L754,"")</f>
        <v/>
      </c>
      <c r="P754" s="77" t="str">
        <f t="shared" ref="P754:P817" si="118">IFERROR(I754+M754,"")</f>
        <v/>
      </c>
      <c r="Q754" s="69" t="str">
        <f t="shared" si="111"/>
        <v/>
      </c>
    </row>
    <row r="755" spans="1:17" ht="15.3" x14ac:dyDescent="0.55000000000000004">
      <c r="A755" s="66">
        <v>706</v>
      </c>
      <c r="B755" s="59"/>
      <c r="C755" s="60"/>
      <c r="D755" s="60"/>
      <c r="E755" s="12" t="str" cm="1">
        <f t="array" ref="E755">_xlfn.XLOOKUP(1,($B$6:$B$17=C755)*($C$6:$C$17=D755),$D$6:$D$17,"",0)</f>
        <v/>
      </c>
      <c r="F755" s="60"/>
      <c r="G755" s="73"/>
      <c r="H755" s="13" t="str">
        <f t="shared" ref="H755:H818" si="119">IFERROR(E755*F755,"")</f>
        <v/>
      </c>
      <c r="I755" s="75" t="str">
        <f t="shared" si="112"/>
        <v/>
      </c>
      <c r="J755" s="13" t="str">
        <f t="shared" ref="J755:J818" si="120">IFERROR(H755+I755,"")</f>
        <v/>
      </c>
      <c r="K755" s="93" t="str">
        <f t="shared" si="113"/>
        <v/>
      </c>
      <c r="L755" s="92" t="str">
        <f t="shared" si="114"/>
        <v/>
      </c>
      <c r="M755" s="92" t="str">
        <f t="shared" si="115"/>
        <v/>
      </c>
      <c r="N755" s="92" t="str">
        <f t="shared" si="116"/>
        <v/>
      </c>
      <c r="O755" s="76" t="str">
        <f t="shared" si="117"/>
        <v/>
      </c>
      <c r="P755" s="77" t="str">
        <f t="shared" si="118"/>
        <v/>
      </c>
      <c r="Q755" s="69" t="str">
        <f t="shared" ref="Q755:Q818" si="121">IFERROR(O755+P755,"")</f>
        <v/>
      </c>
    </row>
    <row r="756" spans="1:17" ht="15.3" x14ac:dyDescent="0.55000000000000004">
      <c r="A756" s="66">
        <v>707</v>
      </c>
      <c r="B756" s="59"/>
      <c r="C756" s="60"/>
      <c r="D756" s="60"/>
      <c r="E756" s="12" t="str" cm="1">
        <f t="array" ref="E756">_xlfn.XLOOKUP(1,($B$6:$B$17=C756)*($C$6:$C$17=D756),$D$6:$D$17,"",0)</f>
        <v/>
      </c>
      <c r="F756" s="60"/>
      <c r="G756" s="73"/>
      <c r="H756" s="13" t="str">
        <f t="shared" si="119"/>
        <v/>
      </c>
      <c r="I756" s="75" t="str">
        <f t="shared" si="112"/>
        <v/>
      </c>
      <c r="J756" s="13" t="str">
        <f t="shared" si="120"/>
        <v/>
      </c>
      <c r="K756" s="93" t="str">
        <f t="shared" si="113"/>
        <v/>
      </c>
      <c r="L756" s="92" t="str">
        <f t="shared" si="114"/>
        <v/>
      </c>
      <c r="M756" s="92" t="str">
        <f t="shared" si="115"/>
        <v/>
      </c>
      <c r="N756" s="92" t="str">
        <f t="shared" si="116"/>
        <v/>
      </c>
      <c r="O756" s="76" t="str">
        <f t="shared" si="117"/>
        <v/>
      </c>
      <c r="P756" s="77" t="str">
        <f t="shared" si="118"/>
        <v/>
      </c>
      <c r="Q756" s="69" t="str">
        <f t="shared" si="121"/>
        <v/>
      </c>
    </row>
    <row r="757" spans="1:17" ht="15.3" x14ac:dyDescent="0.55000000000000004">
      <c r="A757" s="66">
        <v>708</v>
      </c>
      <c r="B757" s="59"/>
      <c r="C757" s="60"/>
      <c r="D757" s="60"/>
      <c r="E757" s="12" t="str" cm="1">
        <f t="array" ref="E757">_xlfn.XLOOKUP(1,($B$6:$B$17=C757)*($C$6:$C$17=D757),$D$6:$D$17,"",0)</f>
        <v/>
      </c>
      <c r="F757" s="60"/>
      <c r="G757" s="73"/>
      <c r="H757" s="13" t="str">
        <f t="shared" si="119"/>
        <v/>
      </c>
      <c r="I757" s="75" t="str">
        <f t="shared" si="112"/>
        <v/>
      </c>
      <c r="J757" s="13" t="str">
        <f t="shared" si="120"/>
        <v/>
      </c>
      <c r="K757" s="93" t="str">
        <f t="shared" si="113"/>
        <v/>
      </c>
      <c r="L757" s="92" t="str">
        <f t="shared" si="114"/>
        <v/>
      </c>
      <c r="M757" s="92" t="str">
        <f t="shared" si="115"/>
        <v/>
      </c>
      <c r="N757" s="92" t="str">
        <f t="shared" si="116"/>
        <v/>
      </c>
      <c r="O757" s="76" t="str">
        <f t="shared" si="117"/>
        <v/>
      </c>
      <c r="P757" s="77" t="str">
        <f t="shared" si="118"/>
        <v/>
      </c>
      <c r="Q757" s="69" t="str">
        <f t="shared" si="121"/>
        <v/>
      </c>
    </row>
    <row r="758" spans="1:17" ht="15.3" x14ac:dyDescent="0.55000000000000004">
      <c r="A758" s="66">
        <v>709</v>
      </c>
      <c r="B758" s="59"/>
      <c r="C758" s="60"/>
      <c r="D758" s="60"/>
      <c r="E758" s="12" t="str" cm="1">
        <f t="array" ref="E758">_xlfn.XLOOKUP(1,($B$6:$B$17=C758)*($C$6:$C$17=D758),$D$6:$D$17,"",0)</f>
        <v/>
      </c>
      <c r="F758" s="60"/>
      <c r="G758" s="73"/>
      <c r="H758" s="13" t="str">
        <f t="shared" si="119"/>
        <v/>
      </c>
      <c r="I758" s="75" t="str">
        <f t="shared" si="112"/>
        <v/>
      </c>
      <c r="J758" s="13" t="str">
        <f t="shared" si="120"/>
        <v/>
      </c>
      <c r="K758" s="93" t="str">
        <f t="shared" si="113"/>
        <v/>
      </c>
      <c r="L758" s="92" t="str">
        <f t="shared" si="114"/>
        <v/>
      </c>
      <c r="M758" s="92" t="str">
        <f t="shared" si="115"/>
        <v/>
      </c>
      <c r="N758" s="92" t="str">
        <f t="shared" si="116"/>
        <v/>
      </c>
      <c r="O758" s="76" t="str">
        <f t="shared" si="117"/>
        <v/>
      </c>
      <c r="P758" s="77" t="str">
        <f t="shared" si="118"/>
        <v/>
      </c>
      <c r="Q758" s="69" t="str">
        <f t="shared" si="121"/>
        <v/>
      </c>
    </row>
    <row r="759" spans="1:17" ht="15.3" x14ac:dyDescent="0.55000000000000004">
      <c r="A759" s="66">
        <v>710</v>
      </c>
      <c r="B759" s="59"/>
      <c r="C759" s="60"/>
      <c r="D759" s="60"/>
      <c r="E759" s="12" t="str" cm="1">
        <f t="array" ref="E759">_xlfn.XLOOKUP(1,($B$6:$B$17=C759)*($C$6:$C$17=D759),$D$6:$D$17,"",0)</f>
        <v/>
      </c>
      <c r="F759" s="60"/>
      <c r="G759" s="73"/>
      <c r="H759" s="13" t="str">
        <f t="shared" si="119"/>
        <v/>
      </c>
      <c r="I759" s="75" t="str">
        <f t="shared" si="112"/>
        <v/>
      </c>
      <c r="J759" s="13" t="str">
        <f t="shared" si="120"/>
        <v/>
      </c>
      <c r="K759" s="93" t="str">
        <f t="shared" si="113"/>
        <v/>
      </c>
      <c r="L759" s="92" t="str">
        <f t="shared" si="114"/>
        <v/>
      </c>
      <c r="M759" s="92" t="str">
        <f t="shared" si="115"/>
        <v/>
      </c>
      <c r="N759" s="92" t="str">
        <f t="shared" si="116"/>
        <v/>
      </c>
      <c r="O759" s="76" t="str">
        <f t="shared" si="117"/>
        <v/>
      </c>
      <c r="P759" s="77" t="str">
        <f t="shared" si="118"/>
        <v/>
      </c>
      <c r="Q759" s="69" t="str">
        <f t="shared" si="121"/>
        <v/>
      </c>
    </row>
    <row r="760" spans="1:17" ht="15.3" x14ac:dyDescent="0.55000000000000004">
      <c r="A760" s="66">
        <v>711</v>
      </c>
      <c r="B760" s="59"/>
      <c r="C760" s="60"/>
      <c r="D760" s="60"/>
      <c r="E760" s="12" t="str" cm="1">
        <f t="array" ref="E760">_xlfn.XLOOKUP(1,($B$6:$B$17=C760)*($C$6:$C$17=D760),$D$6:$D$17,"",0)</f>
        <v/>
      </c>
      <c r="F760" s="60"/>
      <c r="G760" s="73"/>
      <c r="H760" s="13" t="str">
        <f t="shared" si="119"/>
        <v/>
      </c>
      <c r="I760" s="75" t="str">
        <f t="shared" si="112"/>
        <v/>
      </c>
      <c r="J760" s="13" t="str">
        <f t="shared" si="120"/>
        <v/>
      </c>
      <c r="K760" s="93" t="str">
        <f t="shared" si="113"/>
        <v/>
      </c>
      <c r="L760" s="92" t="str">
        <f t="shared" si="114"/>
        <v/>
      </c>
      <c r="M760" s="92" t="str">
        <f t="shared" si="115"/>
        <v/>
      </c>
      <c r="N760" s="92" t="str">
        <f t="shared" si="116"/>
        <v/>
      </c>
      <c r="O760" s="76" t="str">
        <f t="shared" si="117"/>
        <v/>
      </c>
      <c r="P760" s="77" t="str">
        <f t="shared" si="118"/>
        <v/>
      </c>
      <c r="Q760" s="69" t="str">
        <f t="shared" si="121"/>
        <v/>
      </c>
    </row>
    <row r="761" spans="1:17" ht="15.3" x14ac:dyDescent="0.55000000000000004">
      <c r="A761" s="66">
        <v>712</v>
      </c>
      <c r="B761" s="59"/>
      <c r="C761" s="60"/>
      <c r="D761" s="60"/>
      <c r="E761" s="12" t="str" cm="1">
        <f t="array" ref="E761">_xlfn.XLOOKUP(1,($B$6:$B$17=C761)*($C$6:$C$17=D761),$D$6:$D$17,"",0)</f>
        <v/>
      </c>
      <c r="F761" s="60"/>
      <c r="G761" s="73"/>
      <c r="H761" s="13" t="str">
        <f t="shared" si="119"/>
        <v/>
      </c>
      <c r="I761" s="75" t="str">
        <f t="shared" si="112"/>
        <v/>
      </c>
      <c r="J761" s="13" t="str">
        <f t="shared" si="120"/>
        <v/>
      </c>
      <c r="K761" s="93" t="str">
        <f t="shared" si="113"/>
        <v/>
      </c>
      <c r="L761" s="92" t="str">
        <f t="shared" si="114"/>
        <v/>
      </c>
      <c r="M761" s="92" t="str">
        <f t="shared" si="115"/>
        <v/>
      </c>
      <c r="N761" s="92" t="str">
        <f t="shared" si="116"/>
        <v/>
      </c>
      <c r="O761" s="76" t="str">
        <f t="shared" si="117"/>
        <v/>
      </c>
      <c r="P761" s="77" t="str">
        <f t="shared" si="118"/>
        <v/>
      </c>
      <c r="Q761" s="69" t="str">
        <f t="shared" si="121"/>
        <v/>
      </c>
    </row>
    <row r="762" spans="1:17" ht="15.3" x14ac:dyDescent="0.55000000000000004">
      <c r="A762" s="66">
        <v>713</v>
      </c>
      <c r="B762" s="59"/>
      <c r="C762" s="60"/>
      <c r="D762" s="60"/>
      <c r="E762" s="12" t="str" cm="1">
        <f t="array" ref="E762">_xlfn.XLOOKUP(1,($B$6:$B$17=C762)*($C$6:$C$17=D762),$D$6:$D$17,"",0)</f>
        <v/>
      </c>
      <c r="F762" s="60"/>
      <c r="G762" s="73"/>
      <c r="H762" s="13" t="str">
        <f t="shared" si="119"/>
        <v/>
      </c>
      <c r="I762" s="75" t="str">
        <f t="shared" si="112"/>
        <v/>
      </c>
      <c r="J762" s="13" t="str">
        <f t="shared" si="120"/>
        <v/>
      </c>
      <c r="K762" s="93" t="str">
        <f t="shared" si="113"/>
        <v/>
      </c>
      <c r="L762" s="92" t="str">
        <f t="shared" si="114"/>
        <v/>
      </c>
      <c r="M762" s="92" t="str">
        <f t="shared" si="115"/>
        <v/>
      </c>
      <c r="N762" s="92" t="str">
        <f t="shared" si="116"/>
        <v/>
      </c>
      <c r="O762" s="76" t="str">
        <f t="shared" si="117"/>
        <v/>
      </c>
      <c r="P762" s="77" t="str">
        <f t="shared" si="118"/>
        <v/>
      </c>
      <c r="Q762" s="69" t="str">
        <f t="shared" si="121"/>
        <v/>
      </c>
    </row>
    <row r="763" spans="1:17" ht="15.3" x14ac:dyDescent="0.55000000000000004">
      <c r="A763" s="66">
        <v>714</v>
      </c>
      <c r="B763" s="59"/>
      <c r="C763" s="60"/>
      <c r="D763" s="60"/>
      <c r="E763" s="12" t="str" cm="1">
        <f t="array" ref="E763">_xlfn.XLOOKUP(1,($B$6:$B$17=C763)*($C$6:$C$17=D763),$D$6:$D$17,"",0)</f>
        <v/>
      </c>
      <c r="F763" s="60"/>
      <c r="G763" s="73"/>
      <c r="H763" s="13" t="str">
        <f t="shared" si="119"/>
        <v/>
      </c>
      <c r="I763" s="75" t="str">
        <f t="shared" si="112"/>
        <v/>
      </c>
      <c r="J763" s="13" t="str">
        <f t="shared" si="120"/>
        <v/>
      </c>
      <c r="K763" s="93" t="str">
        <f t="shared" si="113"/>
        <v/>
      </c>
      <c r="L763" s="92" t="str">
        <f t="shared" si="114"/>
        <v/>
      </c>
      <c r="M763" s="92" t="str">
        <f t="shared" si="115"/>
        <v/>
      </c>
      <c r="N763" s="92" t="str">
        <f t="shared" si="116"/>
        <v/>
      </c>
      <c r="O763" s="76" t="str">
        <f t="shared" si="117"/>
        <v/>
      </c>
      <c r="P763" s="77" t="str">
        <f t="shared" si="118"/>
        <v/>
      </c>
      <c r="Q763" s="69" t="str">
        <f t="shared" si="121"/>
        <v/>
      </c>
    </row>
    <row r="764" spans="1:17" ht="15.3" x14ac:dyDescent="0.55000000000000004">
      <c r="A764" s="66">
        <v>715</v>
      </c>
      <c r="B764" s="59"/>
      <c r="C764" s="60"/>
      <c r="D764" s="60"/>
      <c r="E764" s="12" t="str" cm="1">
        <f t="array" ref="E764">_xlfn.XLOOKUP(1,($B$6:$B$17=C764)*($C$6:$C$17=D764),$D$6:$D$17,"",0)</f>
        <v/>
      </c>
      <c r="F764" s="60"/>
      <c r="G764" s="73"/>
      <c r="H764" s="13" t="str">
        <f t="shared" si="119"/>
        <v/>
      </c>
      <c r="I764" s="75" t="str">
        <f t="shared" si="112"/>
        <v/>
      </c>
      <c r="J764" s="13" t="str">
        <f t="shared" si="120"/>
        <v/>
      </c>
      <c r="K764" s="93" t="str">
        <f t="shared" si="113"/>
        <v/>
      </c>
      <c r="L764" s="92" t="str">
        <f t="shared" si="114"/>
        <v/>
      </c>
      <c r="M764" s="92" t="str">
        <f t="shared" si="115"/>
        <v/>
      </c>
      <c r="N764" s="92" t="str">
        <f t="shared" si="116"/>
        <v/>
      </c>
      <c r="O764" s="76" t="str">
        <f t="shared" si="117"/>
        <v/>
      </c>
      <c r="P764" s="77" t="str">
        <f t="shared" si="118"/>
        <v/>
      </c>
      <c r="Q764" s="69" t="str">
        <f t="shared" si="121"/>
        <v/>
      </c>
    </row>
    <row r="765" spans="1:17" ht="15.3" x14ac:dyDescent="0.55000000000000004">
      <c r="A765" s="66">
        <v>716</v>
      </c>
      <c r="B765" s="59"/>
      <c r="C765" s="60"/>
      <c r="D765" s="60"/>
      <c r="E765" s="12" t="str" cm="1">
        <f t="array" ref="E765">_xlfn.XLOOKUP(1,($B$6:$B$17=C765)*($C$6:$C$17=D765),$D$6:$D$17,"",0)</f>
        <v/>
      </c>
      <c r="F765" s="60"/>
      <c r="G765" s="73"/>
      <c r="H765" s="13" t="str">
        <f t="shared" si="119"/>
        <v/>
      </c>
      <c r="I765" s="75" t="str">
        <f t="shared" si="112"/>
        <v/>
      </c>
      <c r="J765" s="13" t="str">
        <f t="shared" si="120"/>
        <v/>
      </c>
      <c r="K765" s="93" t="str">
        <f t="shared" si="113"/>
        <v/>
      </c>
      <c r="L765" s="92" t="str">
        <f t="shared" si="114"/>
        <v/>
      </c>
      <c r="M765" s="92" t="str">
        <f t="shared" si="115"/>
        <v/>
      </c>
      <c r="N765" s="92" t="str">
        <f t="shared" si="116"/>
        <v/>
      </c>
      <c r="O765" s="76" t="str">
        <f t="shared" si="117"/>
        <v/>
      </c>
      <c r="P765" s="77" t="str">
        <f t="shared" si="118"/>
        <v/>
      </c>
      <c r="Q765" s="69" t="str">
        <f t="shared" si="121"/>
        <v/>
      </c>
    </row>
    <row r="766" spans="1:17" ht="15.3" x14ac:dyDescent="0.55000000000000004">
      <c r="A766" s="66">
        <v>717</v>
      </c>
      <c r="B766" s="59"/>
      <c r="C766" s="60"/>
      <c r="D766" s="60"/>
      <c r="E766" s="12" t="str" cm="1">
        <f t="array" ref="E766">_xlfn.XLOOKUP(1,($B$6:$B$17=C766)*($C$6:$C$17=D766),$D$6:$D$17,"",0)</f>
        <v/>
      </c>
      <c r="F766" s="60"/>
      <c r="G766" s="73"/>
      <c r="H766" s="13" t="str">
        <f t="shared" si="119"/>
        <v/>
      </c>
      <c r="I766" s="75" t="str">
        <f t="shared" si="112"/>
        <v/>
      </c>
      <c r="J766" s="13" t="str">
        <f t="shared" si="120"/>
        <v/>
      </c>
      <c r="K766" s="93" t="str">
        <f t="shared" si="113"/>
        <v/>
      </c>
      <c r="L766" s="92" t="str">
        <f t="shared" si="114"/>
        <v/>
      </c>
      <c r="M766" s="92" t="str">
        <f t="shared" si="115"/>
        <v/>
      </c>
      <c r="N766" s="92" t="str">
        <f t="shared" si="116"/>
        <v/>
      </c>
      <c r="O766" s="76" t="str">
        <f t="shared" si="117"/>
        <v/>
      </c>
      <c r="P766" s="77" t="str">
        <f t="shared" si="118"/>
        <v/>
      </c>
      <c r="Q766" s="69" t="str">
        <f t="shared" si="121"/>
        <v/>
      </c>
    </row>
    <row r="767" spans="1:17" ht="15.3" x14ac:dyDescent="0.55000000000000004">
      <c r="A767" s="66">
        <v>718</v>
      </c>
      <c r="B767" s="59"/>
      <c r="C767" s="60"/>
      <c r="D767" s="60"/>
      <c r="E767" s="12" t="str" cm="1">
        <f t="array" ref="E767">_xlfn.XLOOKUP(1,($B$6:$B$17=C767)*($C$6:$C$17=D767),$D$6:$D$17,"",0)</f>
        <v/>
      </c>
      <c r="F767" s="60"/>
      <c r="G767" s="73"/>
      <c r="H767" s="13" t="str">
        <f t="shared" si="119"/>
        <v/>
      </c>
      <c r="I767" s="75" t="str">
        <f t="shared" si="112"/>
        <v/>
      </c>
      <c r="J767" s="13" t="str">
        <f t="shared" si="120"/>
        <v/>
      </c>
      <c r="K767" s="93" t="str">
        <f t="shared" si="113"/>
        <v/>
      </c>
      <c r="L767" s="92" t="str">
        <f t="shared" si="114"/>
        <v/>
      </c>
      <c r="M767" s="92" t="str">
        <f t="shared" si="115"/>
        <v/>
      </c>
      <c r="N767" s="92" t="str">
        <f t="shared" si="116"/>
        <v/>
      </c>
      <c r="O767" s="76" t="str">
        <f t="shared" si="117"/>
        <v/>
      </c>
      <c r="P767" s="77" t="str">
        <f t="shared" si="118"/>
        <v/>
      </c>
      <c r="Q767" s="69" t="str">
        <f t="shared" si="121"/>
        <v/>
      </c>
    </row>
    <row r="768" spans="1:17" ht="15.3" x14ac:dyDescent="0.55000000000000004">
      <c r="A768" s="66">
        <v>719</v>
      </c>
      <c r="B768" s="59"/>
      <c r="C768" s="60"/>
      <c r="D768" s="60"/>
      <c r="E768" s="12" t="str" cm="1">
        <f t="array" ref="E768">_xlfn.XLOOKUP(1,($B$6:$B$17=C768)*($C$6:$C$17=D768),$D$6:$D$17,"",0)</f>
        <v/>
      </c>
      <c r="F768" s="60"/>
      <c r="G768" s="73"/>
      <c r="H768" s="13" t="str">
        <f t="shared" si="119"/>
        <v/>
      </c>
      <c r="I768" s="75" t="str">
        <f t="shared" si="112"/>
        <v/>
      </c>
      <c r="J768" s="13" t="str">
        <f t="shared" si="120"/>
        <v/>
      </c>
      <c r="K768" s="93" t="str">
        <f t="shared" si="113"/>
        <v/>
      </c>
      <c r="L768" s="92" t="str">
        <f t="shared" si="114"/>
        <v/>
      </c>
      <c r="M768" s="92" t="str">
        <f t="shared" si="115"/>
        <v/>
      </c>
      <c r="N768" s="92" t="str">
        <f t="shared" si="116"/>
        <v/>
      </c>
      <c r="O768" s="76" t="str">
        <f t="shared" si="117"/>
        <v/>
      </c>
      <c r="P768" s="77" t="str">
        <f t="shared" si="118"/>
        <v/>
      </c>
      <c r="Q768" s="69" t="str">
        <f t="shared" si="121"/>
        <v/>
      </c>
    </row>
    <row r="769" spans="1:17" ht="15.3" x14ac:dyDescent="0.55000000000000004">
      <c r="A769" s="66">
        <v>720</v>
      </c>
      <c r="B769" s="59"/>
      <c r="C769" s="60"/>
      <c r="D769" s="60"/>
      <c r="E769" s="12" t="str" cm="1">
        <f t="array" ref="E769">_xlfn.XLOOKUP(1,($B$6:$B$17=C769)*($C$6:$C$17=D769),$D$6:$D$17,"",0)</f>
        <v/>
      </c>
      <c r="F769" s="60"/>
      <c r="G769" s="73"/>
      <c r="H769" s="13" t="str">
        <f t="shared" si="119"/>
        <v/>
      </c>
      <c r="I769" s="75" t="str">
        <f t="shared" si="112"/>
        <v/>
      </c>
      <c r="J769" s="13" t="str">
        <f t="shared" si="120"/>
        <v/>
      </c>
      <c r="K769" s="93" t="str">
        <f t="shared" si="113"/>
        <v/>
      </c>
      <c r="L769" s="92" t="str">
        <f t="shared" si="114"/>
        <v/>
      </c>
      <c r="M769" s="92" t="str">
        <f t="shared" si="115"/>
        <v/>
      </c>
      <c r="N769" s="92" t="str">
        <f t="shared" si="116"/>
        <v/>
      </c>
      <c r="O769" s="76" t="str">
        <f t="shared" si="117"/>
        <v/>
      </c>
      <c r="P769" s="77" t="str">
        <f t="shared" si="118"/>
        <v/>
      </c>
      <c r="Q769" s="69" t="str">
        <f t="shared" si="121"/>
        <v/>
      </c>
    </row>
    <row r="770" spans="1:17" ht="15.3" x14ac:dyDescent="0.55000000000000004">
      <c r="A770" s="66">
        <v>721</v>
      </c>
      <c r="B770" s="59"/>
      <c r="C770" s="60"/>
      <c r="D770" s="60"/>
      <c r="E770" s="12" t="str" cm="1">
        <f t="array" ref="E770">_xlfn.XLOOKUP(1,($B$6:$B$17=C770)*($C$6:$C$17=D770),$D$6:$D$17,"",0)</f>
        <v/>
      </c>
      <c r="F770" s="60"/>
      <c r="G770" s="73"/>
      <c r="H770" s="13" t="str">
        <f t="shared" si="119"/>
        <v/>
      </c>
      <c r="I770" s="75" t="str">
        <f t="shared" si="112"/>
        <v/>
      </c>
      <c r="J770" s="13" t="str">
        <f t="shared" si="120"/>
        <v/>
      </c>
      <c r="K770" s="93" t="str">
        <f t="shared" si="113"/>
        <v/>
      </c>
      <c r="L770" s="92" t="str">
        <f t="shared" si="114"/>
        <v/>
      </c>
      <c r="M770" s="92" t="str">
        <f t="shared" si="115"/>
        <v/>
      </c>
      <c r="N770" s="92" t="str">
        <f t="shared" si="116"/>
        <v/>
      </c>
      <c r="O770" s="76" t="str">
        <f t="shared" si="117"/>
        <v/>
      </c>
      <c r="P770" s="77" t="str">
        <f t="shared" si="118"/>
        <v/>
      </c>
      <c r="Q770" s="69" t="str">
        <f t="shared" si="121"/>
        <v/>
      </c>
    </row>
    <row r="771" spans="1:17" ht="15.3" x14ac:dyDescent="0.55000000000000004">
      <c r="A771" s="66">
        <v>722</v>
      </c>
      <c r="B771" s="59"/>
      <c r="C771" s="60"/>
      <c r="D771" s="60"/>
      <c r="E771" s="12" t="str" cm="1">
        <f t="array" ref="E771">_xlfn.XLOOKUP(1,($B$6:$B$17=C771)*($C$6:$C$17=D771),$D$6:$D$17,"",0)</f>
        <v/>
      </c>
      <c r="F771" s="60"/>
      <c r="G771" s="73"/>
      <c r="H771" s="13" t="str">
        <f t="shared" si="119"/>
        <v/>
      </c>
      <c r="I771" s="75" t="str">
        <f t="shared" si="112"/>
        <v/>
      </c>
      <c r="J771" s="13" t="str">
        <f t="shared" si="120"/>
        <v/>
      </c>
      <c r="K771" s="93" t="str">
        <f t="shared" si="113"/>
        <v/>
      </c>
      <c r="L771" s="92" t="str">
        <f t="shared" si="114"/>
        <v/>
      </c>
      <c r="M771" s="92" t="str">
        <f t="shared" si="115"/>
        <v/>
      </c>
      <c r="N771" s="92" t="str">
        <f t="shared" si="116"/>
        <v/>
      </c>
      <c r="O771" s="76" t="str">
        <f t="shared" si="117"/>
        <v/>
      </c>
      <c r="P771" s="77" t="str">
        <f t="shared" si="118"/>
        <v/>
      </c>
      <c r="Q771" s="69" t="str">
        <f t="shared" si="121"/>
        <v/>
      </c>
    </row>
    <row r="772" spans="1:17" ht="15.3" x14ac:dyDescent="0.55000000000000004">
      <c r="A772" s="66">
        <v>723</v>
      </c>
      <c r="B772" s="59"/>
      <c r="C772" s="60"/>
      <c r="D772" s="60"/>
      <c r="E772" s="12" t="str" cm="1">
        <f t="array" ref="E772">_xlfn.XLOOKUP(1,($B$6:$B$17=C772)*($C$6:$C$17=D772),$D$6:$D$17,"",0)</f>
        <v/>
      </c>
      <c r="F772" s="60"/>
      <c r="G772" s="73"/>
      <c r="H772" s="13" t="str">
        <f t="shared" si="119"/>
        <v/>
      </c>
      <c r="I772" s="75" t="str">
        <f t="shared" si="112"/>
        <v/>
      </c>
      <c r="J772" s="13" t="str">
        <f t="shared" si="120"/>
        <v/>
      </c>
      <c r="K772" s="93" t="str">
        <f t="shared" si="113"/>
        <v/>
      </c>
      <c r="L772" s="92" t="str">
        <f t="shared" si="114"/>
        <v/>
      </c>
      <c r="M772" s="92" t="str">
        <f t="shared" si="115"/>
        <v/>
      </c>
      <c r="N772" s="92" t="str">
        <f t="shared" si="116"/>
        <v/>
      </c>
      <c r="O772" s="76" t="str">
        <f t="shared" si="117"/>
        <v/>
      </c>
      <c r="P772" s="77" t="str">
        <f t="shared" si="118"/>
        <v/>
      </c>
      <c r="Q772" s="69" t="str">
        <f t="shared" si="121"/>
        <v/>
      </c>
    </row>
    <row r="773" spans="1:17" ht="15.3" x14ac:dyDescent="0.55000000000000004">
      <c r="A773" s="66">
        <v>724</v>
      </c>
      <c r="B773" s="59"/>
      <c r="C773" s="60"/>
      <c r="D773" s="60"/>
      <c r="E773" s="12" t="str" cm="1">
        <f t="array" ref="E773">_xlfn.XLOOKUP(1,($B$6:$B$17=C773)*($C$6:$C$17=D773),$D$6:$D$17,"",0)</f>
        <v/>
      </c>
      <c r="F773" s="60"/>
      <c r="G773" s="73"/>
      <c r="H773" s="13" t="str">
        <f t="shared" si="119"/>
        <v/>
      </c>
      <c r="I773" s="75" t="str">
        <f t="shared" si="112"/>
        <v/>
      </c>
      <c r="J773" s="13" t="str">
        <f t="shared" si="120"/>
        <v/>
      </c>
      <c r="K773" s="93" t="str">
        <f t="shared" si="113"/>
        <v/>
      </c>
      <c r="L773" s="92" t="str">
        <f t="shared" si="114"/>
        <v/>
      </c>
      <c r="M773" s="92" t="str">
        <f t="shared" si="115"/>
        <v/>
      </c>
      <c r="N773" s="92" t="str">
        <f t="shared" si="116"/>
        <v/>
      </c>
      <c r="O773" s="76" t="str">
        <f t="shared" si="117"/>
        <v/>
      </c>
      <c r="P773" s="77" t="str">
        <f t="shared" si="118"/>
        <v/>
      </c>
      <c r="Q773" s="69" t="str">
        <f t="shared" si="121"/>
        <v/>
      </c>
    </row>
    <row r="774" spans="1:17" ht="15.3" x14ac:dyDescent="0.55000000000000004">
      <c r="A774" s="66">
        <v>725</v>
      </c>
      <c r="B774" s="59"/>
      <c r="C774" s="60"/>
      <c r="D774" s="60"/>
      <c r="E774" s="12" t="str" cm="1">
        <f t="array" ref="E774">_xlfn.XLOOKUP(1,($B$6:$B$17=C774)*($C$6:$C$17=D774),$D$6:$D$17,"",0)</f>
        <v/>
      </c>
      <c r="F774" s="60"/>
      <c r="G774" s="73"/>
      <c r="H774" s="13" t="str">
        <f t="shared" si="119"/>
        <v/>
      </c>
      <c r="I774" s="75" t="str">
        <f t="shared" si="112"/>
        <v/>
      </c>
      <c r="J774" s="13" t="str">
        <f t="shared" si="120"/>
        <v/>
      </c>
      <c r="K774" s="93" t="str">
        <f t="shared" si="113"/>
        <v/>
      </c>
      <c r="L774" s="92" t="str">
        <f t="shared" si="114"/>
        <v/>
      </c>
      <c r="M774" s="92" t="str">
        <f t="shared" si="115"/>
        <v/>
      </c>
      <c r="N774" s="92" t="str">
        <f t="shared" si="116"/>
        <v/>
      </c>
      <c r="O774" s="76" t="str">
        <f t="shared" si="117"/>
        <v/>
      </c>
      <c r="P774" s="77" t="str">
        <f t="shared" si="118"/>
        <v/>
      </c>
      <c r="Q774" s="69" t="str">
        <f t="shared" si="121"/>
        <v/>
      </c>
    </row>
    <row r="775" spans="1:17" ht="15.3" x14ac:dyDescent="0.55000000000000004">
      <c r="A775" s="66">
        <v>726</v>
      </c>
      <c r="B775" s="59"/>
      <c r="C775" s="60"/>
      <c r="D775" s="60"/>
      <c r="E775" s="12" t="str" cm="1">
        <f t="array" ref="E775">_xlfn.XLOOKUP(1,($B$6:$B$17=C775)*($C$6:$C$17=D775),$D$6:$D$17,"",0)</f>
        <v/>
      </c>
      <c r="F775" s="60"/>
      <c r="G775" s="73"/>
      <c r="H775" s="13" t="str">
        <f t="shared" si="119"/>
        <v/>
      </c>
      <c r="I775" s="75" t="str">
        <f t="shared" si="112"/>
        <v/>
      </c>
      <c r="J775" s="13" t="str">
        <f t="shared" si="120"/>
        <v/>
      </c>
      <c r="K775" s="93" t="str">
        <f t="shared" si="113"/>
        <v/>
      </c>
      <c r="L775" s="92" t="str">
        <f t="shared" si="114"/>
        <v/>
      </c>
      <c r="M775" s="92" t="str">
        <f t="shared" si="115"/>
        <v/>
      </c>
      <c r="N775" s="92" t="str">
        <f t="shared" si="116"/>
        <v/>
      </c>
      <c r="O775" s="76" t="str">
        <f t="shared" si="117"/>
        <v/>
      </c>
      <c r="P775" s="77" t="str">
        <f t="shared" si="118"/>
        <v/>
      </c>
      <c r="Q775" s="69" t="str">
        <f t="shared" si="121"/>
        <v/>
      </c>
    </row>
    <row r="776" spans="1:17" ht="15.3" x14ac:dyDescent="0.55000000000000004">
      <c r="A776" s="66">
        <v>727</v>
      </c>
      <c r="B776" s="59"/>
      <c r="C776" s="60"/>
      <c r="D776" s="60"/>
      <c r="E776" s="12" t="str" cm="1">
        <f t="array" ref="E776">_xlfn.XLOOKUP(1,($B$6:$B$17=C776)*($C$6:$C$17=D776),$D$6:$D$17,"",0)</f>
        <v/>
      </c>
      <c r="F776" s="60"/>
      <c r="G776" s="73"/>
      <c r="H776" s="13" t="str">
        <f t="shared" si="119"/>
        <v/>
      </c>
      <c r="I776" s="75" t="str">
        <f t="shared" si="112"/>
        <v/>
      </c>
      <c r="J776" s="13" t="str">
        <f t="shared" si="120"/>
        <v/>
      </c>
      <c r="K776" s="93" t="str">
        <f t="shared" si="113"/>
        <v/>
      </c>
      <c r="L776" s="92" t="str">
        <f t="shared" si="114"/>
        <v/>
      </c>
      <c r="M776" s="92" t="str">
        <f t="shared" si="115"/>
        <v/>
      </c>
      <c r="N776" s="92" t="str">
        <f t="shared" si="116"/>
        <v/>
      </c>
      <c r="O776" s="76" t="str">
        <f t="shared" si="117"/>
        <v/>
      </c>
      <c r="P776" s="77" t="str">
        <f t="shared" si="118"/>
        <v/>
      </c>
      <c r="Q776" s="69" t="str">
        <f t="shared" si="121"/>
        <v/>
      </c>
    </row>
    <row r="777" spans="1:17" ht="15.3" x14ac:dyDescent="0.55000000000000004">
      <c r="A777" s="66">
        <v>728</v>
      </c>
      <c r="B777" s="59"/>
      <c r="C777" s="60"/>
      <c r="D777" s="60"/>
      <c r="E777" s="12" t="str" cm="1">
        <f t="array" ref="E777">_xlfn.XLOOKUP(1,($B$6:$B$17=C777)*($C$6:$C$17=D777),$D$6:$D$17,"",0)</f>
        <v/>
      </c>
      <c r="F777" s="60"/>
      <c r="G777" s="73"/>
      <c r="H777" s="13" t="str">
        <f t="shared" si="119"/>
        <v/>
      </c>
      <c r="I777" s="75" t="str">
        <f t="shared" si="112"/>
        <v/>
      </c>
      <c r="J777" s="13" t="str">
        <f t="shared" si="120"/>
        <v/>
      </c>
      <c r="K777" s="93" t="str">
        <f t="shared" si="113"/>
        <v/>
      </c>
      <c r="L777" s="92" t="str">
        <f t="shared" si="114"/>
        <v/>
      </c>
      <c r="M777" s="92" t="str">
        <f t="shared" si="115"/>
        <v/>
      </c>
      <c r="N777" s="92" t="str">
        <f t="shared" si="116"/>
        <v/>
      </c>
      <c r="O777" s="76" t="str">
        <f t="shared" si="117"/>
        <v/>
      </c>
      <c r="P777" s="77" t="str">
        <f t="shared" si="118"/>
        <v/>
      </c>
      <c r="Q777" s="69" t="str">
        <f t="shared" si="121"/>
        <v/>
      </c>
    </row>
    <row r="778" spans="1:17" ht="15.3" x14ac:dyDescent="0.55000000000000004">
      <c r="A778" s="66">
        <v>729</v>
      </c>
      <c r="B778" s="59"/>
      <c r="C778" s="60"/>
      <c r="D778" s="60"/>
      <c r="E778" s="12" t="str" cm="1">
        <f t="array" ref="E778">_xlfn.XLOOKUP(1,($B$6:$B$17=C778)*($C$6:$C$17=D778),$D$6:$D$17,"",0)</f>
        <v/>
      </c>
      <c r="F778" s="60"/>
      <c r="G778" s="73"/>
      <c r="H778" s="13" t="str">
        <f t="shared" si="119"/>
        <v/>
      </c>
      <c r="I778" s="75" t="str">
        <f t="shared" si="112"/>
        <v/>
      </c>
      <c r="J778" s="13" t="str">
        <f t="shared" si="120"/>
        <v/>
      </c>
      <c r="K778" s="93" t="str">
        <f t="shared" si="113"/>
        <v/>
      </c>
      <c r="L778" s="92" t="str">
        <f t="shared" si="114"/>
        <v/>
      </c>
      <c r="M778" s="92" t="str">
        <f t="shared" si="115"/>
        <v/>
      </c>
      <c r="N778" s="92" t="str">
        <f t="shared" si="116"/>
        <v/>
      </c>
      <c r="O778" s="76" t="str">
        <f t="shared" si="117"/>
        <v/>
      </c>
      <c r="P778" s="77" t="str">
        <f t="shared" si="118"/>
        <v/>
      </c>
      <c r="Q778" s="69" t="str">
        <f t="shared" si="121"/>
        <v/>
      </c>
    </row>
    <row r="779" spans="1:17" ht="15.3" x14ac:dyDescent="0.55000000000000004">
      <c r="A779" s="66">
        <v>730</v>
      </c>
      <c r="B779" s="59"/>
      <c r="C779" s="60"/>
      <c r="D779" s="60"/>
      <c r="E779" s="12" t="str" cm="1">
        <f t="array" ref="E779">_xlfn.XLOOKUP(1,($B$6:$B$17=C779)*($C$6:$C$17=D779),$D$6:$D$17,"",0)</f>
        <v/>
      </c>
      <c r="F779" s="60"/>
      <c r="G779" s="73"/>
      <c r="H779" s="13" t="str">
        <f t="shared" si="119"/>
        <v/>
      </c>
      <c r="I779" s="75" t="str">
        <f t="shared" si="112"/>
        <v/>
      </c>
      <c r="J779" s="13" t="str">
        <f t="shared" si="120"/>
        <v/>
      </c>
      <c r="K779" s="93" t="str">
        <f t="shared" si="113"/>
        <v/>
      </c>
      <c r="L779" s="92" t="str">
        <f t="shared" si="114"/>
        <v/>
      </c>
      <c r="M779" s="92" t="str">
        <f t="shared" si="115"/>
        <v/>
      </c>
      <c r="N779" s="92" t="str">
        <f t="shared" si="116"/>
        <v/>
      </c>
      <c r="O779" s="76" t="str">
        <f t="shared" si="117"/>
        <v/>
      </c>
      <c r="P779" s="77" t="str">
        <f t="shared" si="118"/>
        <v/>
      </c>
      <c r="Q779" s="69" t="str">
        <f t="shared" si="121"/>
        <v/>
      </c>
    </row>
    <row r="780" spans="1:17" ht="15.3" x14ac:dyDescent="0.55000000000000004">
      <c r="A780" s="66">
        <v>731</v>
      </c>
      <c r="B780" s="59"/>
      <c r="C780" s="60"/>
      <c r="D780" s="60"/>
      <c r="E780" s="12" t="str" cm="1">
        <f t="array" ref="E780">_xlfn.XLOOKUP(1,($B$6:$B$17=C780)*($C$6:$C$17=D780),$D$6:$D$17,"",0)</f>
        <v/>
      </c>
      <c r="F780" s="60"/>
      <c r="G780" s="73"/>
      <c r="H780" s="13" t="str">
        <f t="shared" si="119"/>
        <v/>
      </c>
      <c r="I780" s="75" t="str">
        <f t="shared" si="112"/>
        <v/>
      </c>
      <c r="J780" s="13" t="str">
        <f t="shared" si="120"/>
        <v/>
      </c>
      <c r="K780" s="93" t="str">
        <f t="shared" si="113"/>
        <v/>
      </c>
      <c r="L780" s="92" t="str">
        <f t="shared" si="114"/>
        <v/>
      </c>
      <c r="M780" s="92" t="str">
        <f t="shared" si="115"/>
        <v/>
      </c>
      <c r="N780" s="92" t="str">
        <f t="shared" si="116"/>
        <v/>
      </c>
      <c r="O780" s="76" t="str">
        <f t="shared" si="117"/>
        <v/>
      </c>
      <c r="P780" s="77" t="str">
        <f t="shared" si="118"/>
        <v/>
      </c>
      <c r="Q780" s="69" t="str">
        <f t="shared" si="121"/>
        <v/>
      </c>
    </row>
    <row r="781" spans="1:17" ht="15.3" x14ac:dyDescent="0.55000000000000004">
      <c r="A781" s="66">
        <v>732</v>
      </c>
      <c r="B781" s="59"/>
      <c r="C781" s="60"/>
      <c r="D781" s="60"/>
      <c r="E781" s="12" t="str" cm="1">
        <f t="array" ref="E781">_xlfn.XLOOKUP(1,($B$6:$B$17=C781)*($C$6:$C$17=D781),$D$6:$D$17,"",0)</f>
        <v/>
      </c>
      <c r="F781" s="60"/>
      <c r="G781" s="73"/>
      <c r="H781" s="13" t="str">
        <f t="shared" si="119"/>
        <v/>
      </c>
      <c r="I781" s="75" t="str">
        <f t="shared" si="112"/>
        <v/>
      </c>
      <c r="J781" s="13" t="str">
        <f t="shared" si="120"/>
        <v/>
      </c>
      <c r="K781" s="93" t="str">
        <f t="shared" si="113"/>
        <v/>
      </c>
      <c r="L781" s="92" t="str">
        <f t="shared" si="114"/>
        <v/>
      </c>
      <c r="M781" s="92" t="str">
        <f t="shared" si="115"/>
        <v/>
      </c>
      <c r="N781" s="92" t="str">
        <f t="shared" si="116"/>
        <v/>
      </c>
      <c r="O781" s="76" t="str">
        <f t="shared" si="117"/>
        <v/>
      </c>
      <c r="P781" s="77" t="str">
        <f t="shared" si="118"/>
        <v/>
      </c>
      <c r="Q781" s="69" t="str">
        <f t="shared" si="121"/>
        <v/>
      </c>
    </row>
    <row r="782" spans="1:17" ht="15.3" x14ac:dyDescent="0.55000000000000004">
      <c r="A782" s="66">
        <v>733</v>
      </c>
      <c r="B782" s="59"/>
      <c r="C782" s="60"/>
      <c r="D782" s="60"/>
      <c r="E782" s="12" t="str" cm="1">
        <f t="array" ref="E782">_xlfn.XLOOKUP(1,($B$6:$B$17=C782)*($C$6:$C$17=D782),$D$6:$D$17,"",0)</f>
        <v/>
      </c>
      <c r="F782" s="60"/>
      <c r="G782" s="73"/>
      <c r="H782" s="13" t="str">
        <f t="shared" si="119"/>
        <v/>
      </c>
      <c r="I782" s="75" t="str">
        <f t="shared" si="112"/>
        <v/>
      </c>
      <c r="J782" s="13" t="str">
        <f t="shared" si="120"/>
        <v/>
      </c>
      <c r="K782" s="93" t="str">
        <f t="shared" si="113"/>
        <v/>
      </c>
      <c r="L782" s="92" t="str">
        <f t="shared" si="114"/>
        <v/>
      </c>
      <c r="M782" s="92" t="str">
        <f t="shared" si="115"/>
        <v/>
      </c>
      <c r="N782" s="92" t="str">
        <f t="shared" si="116"/>
        <v/>
      </c>
      <c r="O782" s="76" t="str">
        <f t="shared" si="117"/>
        <v/>
      </c>
      <c r="P782" s="77" t="str">
        <f t="shared" si="118"/>
        <v/>
      </c>
      <c r="Q782" s="69" t="str">
        <f t="shared" si="121"/>
        <v/>
      </c>
    </row>
    <row r="783" spans="1:17" ht="15.3" x14ac:dyDescent="0.55000000000000004">
      <c r="A783" s="66">
        <v>734</v>
      </c>
      <c r="B783" s="59"/>
      <c r="C783" s="60"/>
      <c r="D783" s="60"/>
      <c r="E783" s="12" t="str" cm="1">
        <f t="array" ref="E783">_xlfn.XLOOKUP(1,($B$6:$B$17=C783)*($C$6:$C$17=D783),$D$6:$D$17,"",0)</f>
        <v/>
      </c>
      <c r="F783" s="60"/>
      <c r="G783" s="73"/>
      <c r="H783" s="13" t="str">
        <f t="shared" si="119"/>
        <v/>
      </c>
      <c r="I783" s="75" t="str">
        <f t="shared" si="112"/>
        <v/>
      </c>
      <c r="J783" s="13" t="str">
        <f t="shared" si="120"/>
        <v/>
      </c>
      <c r="K783" s="93" t="str">
        <f t="shared" si="113"/>
        <v/>
      </c>
      <c r="L783" s="92" t="str">
        <f t="shared" si="114"/>
        <v/>
      </c>
      <c r="M783" s="92" t="str">
        <f t="shared" si="115"/>
        <v/>
      </c>
      <c r="N783" s="92" t="str">
        <f t="shared" si="116"/>
        <v/>
      </c>
      <c r="O783" s="76" t="str">
        <f t="shared" si="117"/>
        <v/>
      </c>
      <c r="P783" s="77" t="str">
        <f t="shared" si="118"/>
        <v/>
      </c>
      <c r="Q783" s="69" t="str">
        <f t="shared" si="121"/>
        <v/>
      </c>
    </row>
    <row r="784" spans="1:17" ht="15.3" x14ac:dyDescent="0.55000000000000004">
      <c r="A784" s="66">
        <v>735</v>
      </c>
      <c r="B784" s="59"/>
      <c r="C784" s="60"/>
      <c r="D784" s="60"/>
      <c r="E784" s="12" t="str" cm="1">
        <f t="array" ref="E784">_xlfn.XLOOKUP(1,($B$6:$B$17=C784)*($C$6:$C$17=D784),$D$6:$D$17,"",0)</f>
        <v/>
      </c>
      <c r="F784" s="60"/>
      <c r="G784" s="73"/>
      <c r="H784" s="13" t="str">
        <f t="shared" si="119"/>
        <v/>
      </c>
      <c r="I784" s="75" t="str">
        <f t="shared" si="112"/>
        <v/>
      </c>
      <c r="J784" s="13" t="str">
        <f t="shared" si="120"/>
        <v/>
      </c>
      <c r="K784" s="93" t="str">
        <f t="shared" si="113"/>
        <v/>
      </c>
      <c r="L784" s="92" t="str">
        <f t="shared" si="114"/>
        <v/>
      </c>
      <c r="M784" s="92" t="str">
        <f t="shared" si="115"/>
        <v/>
      </c>
      <c r="N784" s="92" t="str">
        <f t="shared" si="116"/>
        <v/>
      </c>
      <c r="O784" s="76" t="str">
        <f t="shared" si="117"/>
        <v/>
      </c>
      <c r="P784" s="77" t="str">
        <f t="shared" si="118"/>
        <v/>
      </c>
      <c r="Q784" s="69" t="str">
        <f t="shared" si="121"/>
        <v/>
      </c>
    </row>
    <row r="785" spans="1:17" ht="15.3" x14ac:dyDescent="0.55000000000000004">
      <c r="A785" s="66">
        <v>736</v>
      </c>
      <c r="B785" s="59"/>
      <c r="C785" s="60"/>
      <c r="D785" s="60"/>
      <c r="E785" s="12" t="str" cm="1">
        <f t="array" ref="E785">_xlfn.XLOOKUP(1,($B$6:$B$17=C785)*($C$6:$C$17=D785),$D$6:$D$17,"",0)</f>
        <v/>
      </c>
      <c r="F785" s="60"/>
      <c r="G785" s="73"/>
      <c r="H785" s="13" t="str">
        <f t="shared" si="119"/>
        <v/>
      </c>
      <c r="I785" s="75" t="str">
        <f t="shared" si="112"/>
        <v/>
      </c>
      <c r="J785" s="13" t="str">
        <f t="shared" si="120"/>
        <v/>
      </c>
      <c r="K785" s="93" t="str">
        <f t="shared" si="113"/>
        <v/>
      </c>
      <c r="L785" s="92" t="str">
        <f t="shared" si="114"/>
        <v/>
      </c>
      <c r="M785" s="92" t="str">
        <f t="shared" si="115"/>
        <v/>
      </c>
      <c r="N785" s="92" t="str">
        <f t="shared" si="116"/>
        <v/>
      </c>
      <c r="O785" s="76" t="str">
        <f t="shared" si="117"/>
        <v/>
      </c>
      <c r="P785" s="77" t="str">
        <f t="shared" si="118"/>
        <v/>
      </c>
      <c r="Q785" s="69" t="str">
        <f t="shared" si="121"/>
        <v/>
      </c>
    </row>
    <row r="786" spans="1:17" ht="15.3" x14ac:dyDescent="0.55000000000000004">
      <c r="A786" s="66">
        <v>737</v>
      </c>
      <c r="B786" s="59"/>
      <c r="C786" s="60"/>
      <c r="D786" s="60"/>
      <c r="E786" s="12" t="str" cm="1">
        <f t="array" ref="E786">_xlfn.XLOOKUP(1,($B$6:$B$17=C786)*($C$6:$C$17=D786),$D$6:$D$17,"",0)</f>
        <v/>
      </c>
      <c r="F786" s="60"/>
      <c r="G786" s="73"/>
      <c r="H786" s="13" t="str">
        <f t="shared" si="119"/>
        <v/>
      </c>
      <c r="I786" s="75" t="str">
        <f t="shared" si="112"/>
        <v/>
      </c>
      <c r="J786" s="13" t="str">
        <f t="shared" si="120"/>
        <v/>
      </c>
      <c r="K786" s="93" t="str">
        <f t="shared" si="113"/>
        <v/>
      </c>
      <c r="L786" s="92" t="str">
        <f t="shared" si="114"/>
        <v/>
      </c>
      <c r="M786" s="92" t="str">
        <f t="shared" si="115"/>
        <v/>
      </c>
      <c r="N786" s="92" t="str">
        <f t="shared" si="116"/>
        <v/>
      </c>
      <c r="O786" s="76" t="str">
        <f t="shared" si="117"/>
        <v/>
      </c>
      <c r="P786" s="77" t="str">
        <f t="shared" si="118"/>
        <v/>
      </c>
      <c r="Q786" s="69" t="str">
        <f t="shared" si="121"/>
        <v/>
      </c>
    </row>
    <row r="787" spans="1:17" ht="15.3" x14ac:dyDescent="0.55000000000000004">
      <c r="A787" s="66">
        <v>738</v>
      </c>
      <c r="B787" s="59"/>
      <c r="C787" s="60"/>
      <c r="D787" s="60"/>
      <c r="E787" s="12" t="str" cm="1">
        <f t="array" ref="E787">_xlfn.XLOOKUP(1,($B$6:$B$17=C787)*($C$6:$C$17=D787),$D$6:$D$17,"",0)</f>
        <v/>
      </c>
      <c r="F787" s="60"/>
      <c r="G787" s="73"/>
      <c r="H787" s="13" t="str">
        <f t="shared" si="119"/>
        <v/>
      </c>
      <c r="I787" s="75" t="str">
        <f t="shared" si="112"/>
        <v/>
      </c>
      <c r="J787" s="13" t="str">
        <f t="shared" si="120"/>
        <v/>
      </c>
      <c r="K787" s="93" t="str">
        <f t="shared" si="113"/>
        <v/>
      </c>
      <c r="L787" s="92" t="str">
        <f t="shared" si="114"/>
        <v/>
      </c>
      <c r="M787" s="92" t="str">
        <f t="shared" si="115"/>
        <v/>
      </c>
      <c r="N787" s="92" t="str">
        <f t="shared" si="116"/>
        <v/>
      </c>
      <c r="O787" s="76" t="str">
        <f t="shared" si="117"/>
        <v/>
      </c>
      <c r="P787" s="77" t="str">
        <f t="shared" si="118"/>
        <v/>
      </c>
      <c r="Q787" s="69" t="str">
        <f t="shared" si="121"/>
        <v/>
      </c>
    </row>
    <row r="788" spans="1:17" ht="15.3" x14ac:dyDescent="0.55000000000000004">
      <c r="A788" s="66">
        <v>739</v>
      </c>
      <c r="B788" s="59"/>
      <c r="C788" s="60"/>
      <c r="D788" s="60"/>
      <c r="E788" s="12" t="str" cm="1">
        <f t="array" ref="E788">_xlfn.XLOOKUP(1,($B$6:$B$17=C788)*($C$6:$C$17=D788),$D$6:$D$17,"",0)</f>
        <v/>
      </c>
      <c r="F788" s="60"/>
      <c r="G788" s="73"/>
      <c r="H788" s="13" t="str">
        <f t="shared" si="119"/>
        <v/>
      </c>
      <c r="I788" s="75" t="str">
        <f t="shared" si="112"/>
        <v/>
      </c>
      <c r="J788" s="13" t="str">
        <f t="shared" si="120"/>
        <v/>
      </c>
      <c r="K788" s="93" t="str">
        <f t="shared" si="113"/>
        <v/>
      </c>
      <c r="L788" s="92" t="str">
        <f t="shared" si="114"/>
        <v/>
      </c>
      <c r="M788" s="92" t="str">
        <f t="shared" si="115"/>
        <v/>
      </c>
      <c r="N788" s="92" t="str">
        <f t="shared" si="116"/>
        <v/>
      </c>
      <c r="O788" s="76" t="str">
        <f t="shared" si="117"/>
        <v/>
      </c>
      <c r="P788" s="77" t="str">
        <f t="shared" si="118"/>
        <v/>
      </c>
      <c r="Q788" s="69" t="str">
        <f t="shared" si="121"/>
        <v/>
      </c>
    </row>
    <row r="789" spans="1:17" ht="15.3" x14ac:dyDescent="0.55000000000000004">
      <c r="A789" s="66">
        <v>740</v>
      </c>
      <c r="B789" s="59"/>
      <c r="C789" s="60"/>
      <c r="D789" s="60"/>
      <c r="E789" s="12" t="str" cm="1">
        <f t="array" ref="E789">_xlfn.XLOOKUP(1,($B$6:$B$17=C789)*($C$6:$C$17=D789),$D$6:$D$17,"",0)</f>
        <v/>
      </c>
      <c r="F789" s="60"/>
      <c r="G789" s="73"/>
      <c r="H789" s="13" t="str">
        <f t="shared" si="119"/>
        <v/>
      </c>
      <c r="I789" s="75" t="str">
        <f t="shared" si="112"/>
        <v/>
      </c>
      <c r="J789" s="13" t="str">
        <f t="shared" si="120"/>
        <v/>
      </c>
      <c r="K789" s="93" t="str">
        <f t="shared" si="113"/>
        <v/>
      </c>
      <c r="L789" s="92" t="str">
        <f t="shared" si="114"/>
        <v/>
      </c>
      <c r="M789" s="92" t="str">
        <f t="shared" si="115"/>
        <v/>
      </c>
      <c r="N789" s="92" t="str">
        <f t="shared" si="116"/>
        <v/>
      </c>
      <c r="O789" s="76" t="str">
        <f t="shared" si="117"/>
        <v/>
      </c>
      <c r="P789" s="77" t="str">
        <f t="shared" si="118"/>
        <v/>
      </c>
      <c r="Q789" s="69" t="str">
        <f t="shared" si="121"/>
        <v/>
      </c>
    </row>
    <row r="790" spans="1:17" ht="15.3" x14ac:dyDescent="0.55000000000000004">
      <c r="A790" s="66">
        <v>741</v>
      </c>
      <c r="B790" s="59"/>
      <c r="C790" s="60"/>
      <c r="D790" s="60"/>
      <c r="E790" s="12" t="str" cm="1">
        <f t="array" ref="E790">_xlfn.XLOOKUP(1,($B$6:$B$17=C790)*($C$6:$C$17=D790),$D$6:$D$17,"",0)</f>
        <v/>
      </c>
      <c r="F790" s="60"/>
      <c r="G790" s="73"/>
      <c r="H790" s="13" t="str">
        <f t="shared" si="119"/>
        <v/>
      </c>
      <c r="I790" s="75" t="str">
        <f t="shared" si="112"/>
        <v/>
      </c>
      <c r="J790" s="13" t="str">
        <f t="shared" si="120"/>
        <v/>
      </c>
      <c r="K790" s="93" t="str">
        <f t="shared" si="113"/>
        <v/>
      </c>
      <c r="L790" s="92" t="str">
        <f t="shared" si="114"/>
        <v/>
      </c>
      <c r="M790" s="92" t="str">
        <f t="shared" si="115"/>
        <v/>
      </c>
      <c r="N790" s="92" t="str">
        <f t="shared" si="116"/>
        <v/>
      </c>
      <c r="O790" s="76" t="str">
        <f t="shared" si="117"/>
        <v/>
      </c>
      <c r="P790" s="77" t="str">
        <f t="shared" si="118"/>
        <v/>
      </c>
      <c r="Q790" s="69" t="str">
        <f t="shared" si="121"/>
        <v/>
      </c>
    </row>
    <row r="791" spans="1:17" ht="15.3" x14ac:dyDescent="0.55000000000000004">
      <c r="A791" s="66">
        <v>742</v>
      </c>
      <c r="B791" s="59"/>
      <c r="C791" s="60"/>
      <c r="D791" s="60"/>
      <c r="E791" s="12" t="str" cm="1">
        <f t="array" ref="E791">_xlfn.XLOOKUP(1,($B$6:$B$17=C791)*($C$6:$C$17=D791),$D$6:$D$17,"",0)</f>
        <v/>
      </c>
      <c r="F791" s="60"/>
      <c r="G791" s="73"/>
      <c r="H791" s="13" t="str">
        <f t="shared" si="119"/>
        <v/>
      </c>
      <c r="I791" s="75" t="str">
        <f t="shared" si="112"/>
        <v/>
      </c>
      <c r="J791" s="13" t="str">
        <f t="shared" si="120"/>
        <v/>
      </c>
      <c r="K791" s="93" t="str">
        <f t="shared" si="113"/>
        <v/>
      </c>
      <c r="L791" s="92" t="str">
        <f t="shared" si="114"/>
        <v/>
      </c>
      <c r="M791" s="92" t="str">
        <f t="shared" si="115"/>
        <v/>
      </c>
      <c r="N791" s="92" t="str">
        <f t="shared" si="116"/>
        <v/>
      </c>
      <c r="O791" s="76" t="str">
        <f t="shared" si="117"/>
        <v/>
      </c>
      <c r="P791" s="77" t="str">
        <f t="shared" si="118"/>
        <v/>
      </c>
      <c r="Q791" s="69" t="str">
        <f t="shared" si="121"/>
        <v/>
      </c>
    </row>
    <row r="792" spans="1:17" ht="15.3" x14ac:dyDescent="0.55000000000000004">
      <c r="A792" s="66">
        <v>743</v>
      </c>
      <c r="B792" s="59"/>
      <c r="C792" s="60"/>
      <c r="D792" s="60"/>
      <c r="E792" s="12" t="str" cm="1">
        <f t="array" ref="E792">_xlfn.XLOOKUP(1,($B$6:$B$17=C792)*($C$6:$C$17=D792),$D$6:$D$17,"",0)</f>
        <v/>
      </c>
      <c r="F792" s="60"/>
      <c r="G792" s="73"/>
      <c r="H792" s="13" t="str">
        <f t="shared" si="119"/>
        <v/>
      </c>
      <c r="I792" s="75" t="str">
        <f t="shared" si="112"/>
        <v/>
      </c>
      <c r="J792" s="13" t="str">
        <f t="shared" si="120"/>
        <v/>
      </c>
      <c r="K792" s="93" t="str">
        <f t="shared" si="113"/>
        <v/>
      </c>
      <c r="L792" s="92" t="str">
        <f t="shared" si="114"/>
        <v/>
      </c>
      <c r="M792" s="92" t="str">
        <f t="shared" si="115"/>
        <v/>
      </c>
      <c r="N792" s="92" t="str">
        <f t="shared" si="116"/>
        <v/>
      </c>
      <c r="O792" s="76" t="str">
        <f t="shared" si="117"/>
        <v/>
      </c>
      <c r="P792" s="77" t="str">
        <f t="shared" si="118"/>
        <v/>
      </c>
      <c r="Q792" s="69" t="str">
        <f t="shared" si="121"/>
        <v/>
      </c>
    </row>
    <row r="793" spans="1:17" ht="15.3" x14ac:dyDescent="0.55000000000000004">
      <c r="A793" s="66">
        <v>744</v>
      </c>
      <c r="B793" s="59"/>
      <c r="C793" s="60"/>
      <c r="D793" s="60"/>
      <c r="E793" s="12" t="str" cm="1">
        <f t="array" ref="E793">_xlfn.XLOOKUP(1,($B$6:$B$17=C793)*($C$6:$C$17=D793),$D$6:$D$17,"",0)</f>
        <v/>
      </c>
      <c r="F793" s="60"/>
      <c r="G793" s="73"/>
      <c r="H793" s="13" t="str">
        <f t="shared" si="119"/>
        <v/>
      </c>
      <c r="I793" s="75" t="str">
        <f t="shared" si="112"/>
        <v/>
      </c>
      <c r="J793" s="13" t="str">
        <f t="shared" si="120"/>
        <v/>
      </c>
      <c r="K793" s="93" t="str">
        <f t="shared" si="113"/>
        <v/>
      </c>
      <c r="L793" s="92" t="str">
        <f t="shared" si="114"/>
        <v/>
      </c>
      <c r="M793" s="92" t="str">
        <f t="shared" si="115"/>
        <v/>
      </c>
      <c r="N793" s="92" t="str">
        <f t="shared" si="116"/>
        <v/>
      </c>
      <c r="O793" s="76" t="str">
        <f t="shared" si="117"/>
        <v/>
      </c>
      <c r="P793" s="77" t="str">
        <f t="shared" si="118"/>
        <v/>
      </c>
      <c r="Q793" s="69" t="str">
        <f t="shared" si="121"/>
        <v/>
      </c>
    </row>
    <row r="794" spans="1:17" ht="15.3" x14ac:dyDescent="0.55000000000000004">
      <c r="A794" s="66">
        <v>745</v>
      </c>
      <c r="B794" s="59"/>
      <c r="C794" s="60"/>
      <c r="D794" s="60"/>
      <c r="E794" s="12" t="str" cm="1">
        <f t="array" ref="E794">_xlfn.XLOOKUP(1,($B$6:$B$17=C794)*($C$6:$C$17=D794),$D$6:$D$17,"",0)</f>
        <v/>
      </c>
      <c r="F794" s="60"/>
      <c r="G794" s="73"/>
      <c r="H794" s="13" t="str">
        <f t="shared" si="119"/>
        <v/>
      </c>
      <c r="I794" s="75" t="str">
        <f t="shared" si="112"/>
        <v/>
      </c>
      <c r="J794" s="13" t="str">
        <f t="shared" si="120"/>
        <v/>
      </c>
      <c r="K794" s="93" t="str">
        <f t="shared" si="113"/>
        <v/>
      </c>
      <c r="L794" s="92" t="str">
        <f t="shared" si="114"/>
        <v/>
      </c>
      <c r="M794" s="92" t="str">
        <f t="shared" si="115"/>
        <v/>
      </c>
      <c r="N794" s="92" t="str">
        <f t="shared" si="116"/>
        <v/>
      </c>
      <c r="O794" s="76" t="str">
        <f t="shared" si="117"/>
        <v/>
      </c>
      <c r="P794" s="77" t="str">
        <f t="shared" si="118"/>
        <v/>
      </c>
      <c r="Q794" s="69" t="str">
        <f t="shared" si="121"/>
        <v/>
      </c>
    </row>
    <row r="795" spans="1:17" ht="15.3" x14ac:dyDescent="0.55000000000000004">
      <c r="A795" s="66">
        <v>746</v>
      </c>
      <c r="B795" s="59"/>
      <c r="C795" s="60"/>
      <c r="D795" s="60"/>
      <c r="E795" s="12" t="str" cm="1">
        <f t="array" ref="E795">_xlfn.XLOOKUP(1,($B$6:$B$17=C795)*($C$6:$C$17=D795),$D$6:$D$17,"",0)</f>
        <v/>
      </c>
      <c r="F795" s="60"/>
      <c r="G795" s="73"/>
      <c r="H795" s="13" t="str">
        <f t="shared" si="119"/>
        <v/>
      </c>
      <c r="I795" s="75" t="str">
        <f t="shared" si="112"/>
        <v/>
      </c>
      <c r="J795" s="13" t="str">
        <f t="shared" si="120"/>
        <v/>
      </c>
      <c r="K795" s="93" t="str">
        <f t="shared" si="113"/>
        <v/>
      </c>
      <c r="L795" s="92" t="str">
        <f t="shared" si="114"/>
        <v/>
      </c>
      <c r="M795" s="92" t="str">
        <f t="shared" si="115"/>
        <v/>
      </c>
      <c r="N795" s="92" t="str">
        <f t="shared" si="116"/>
        <v/>
      </c>
      <c r="O795" s="76" t="str">
        <f t="shared" si="117"/>
        <v/>
      </c>
      <c r="P795" s="77" t="str">
        <f t="shared" si="118"/>
        <v/>
      </c>
      <c r="Q795" s="69" t="str">
        <f t="shared" si="121"/>
        <v/>
      </c>
    </row>
    <row r="796" spans="1:17" ht="15.3" x14ac:dyDescent="0.55000000000000004">
      <c r="A796" s="66">
        <v>747</v>
      </c>
      <c r="B796" s="59"/>
      <c r="C796" s="60"/>
      <c r="D796" s="60"/>
      <c r="E796" s="12" t="str" cm="1">
        <f t="array" ref="E796">_xlfn.XLOOKUP(1,($B$6:$B$17=C796)*($C$6:$C$17=D796),$D$6:$D$17,"",0)</f>
        <v/>
      </c>
      <c r="F796" s="60"/>
      <c r="G796" s="73"/>
      <c r="H796" s="13" t="str">
        <f t="shared" si="119"/>
        <v/>
      </c>
      <c r="I796" s="75" t="str">
        <f t="shared" si="112"/>
        <v/>
      </c>
      <c r="J796" s="13" t="str">
        <f t="shared" si="120"/>
        <v/>
      </c>
      <c r="K796" s="93" t="str">
        <f t="shared" si="113"/>
        <v/>
      </c>
      <c r="L796" s="92" t="str">
        <f t="shared" si="114"/>
        <v/>
      </c>
      <c r="M796" s="92" t="str">
        <f t="shared" si="115"/>
        <v/>
      </c>
      <c r="N796" s="92" t="str">
        <f t="shared" si="116"/>
        <v/>
      </c>
      <c r="O796" s="76" t="str">
        <f t="shared" si="117"/>
        <v/>
      </c>
      <c r="P796" s="77" t="str">
        <f t="shared" si="118"/>
        <v/>
      </c>
      <c r="Q796" s="69" t="str">
        <f t="shared" si="121"/>
        <v/>
      </c>
    </row>
    <row r="797" spans="1:17" ht="15.3" x14ac:dyDescent="0.55000000000000004">
      <c r="A797" s="66">
        <v>748</v>
      </c>
      <c r="B797" s="59"/>
      <c r="C797" s="60"/>
      <c r="D797" s="60"/>
      <c r="E797" s="12" t="str" cm="1">
        <f t="array" ref="E797">_xlfn.XLOOKUP(1,($B$6:$B$17=C797)*($C$6:$C$17=D797),$D$6:$D$17,"",0)</f>
        <v/>
      </c>
      <c r="F797" s="60"/>
      <c r="G797" s="73"/>
      <c r="H797" s="13" t="str">
        <f t="shared" si="119"/>
        <v/>
      </c>
      <c r="I797" s="75" t="str">
        <f t="shared" si="112"/>
        <v/>
      </c>
      <c r="J797" s="13" t="str">
        <f t="shared" si="120"/>
        <v/>
      </c>
      <c r="K797" s="93" t="str">
        <f t="shared" si="113"/>
        <v/>
      </c>
      <c r="L797" s="92" t="str">
        <f t="shared" si="114"/>
        <v/>
      </c>
      <c r="M797" s="92" t="str">
        <f t="shared" si="115"/>
        <v/>
      </c>
      <c r="N797" s="92" t="str">
        <f t="shared" si="116"/>
        <v/>
      </c>
      <c r="O797" s="76" t="str">
        <f t="shared" si="117"/>
        <v/>
      </c>
      <c r="P797" s="77" t="str">
        <f t="shared" si="118"/>
        <v/>
      </c>
      <c r="Q797" s="69" t="str">
        <f t="shared" si="121"/>
        <v/>
      </c>
    </row>
    <row r="798" spans="1:17" ht="15.3" x14ac:dyDescent="0.55000000000000004">
      <c r="A798" s="66">
        <v>749</v>
      </c>
      <c r="B798" s="59"/>
      <c r="C798" s="60"/>
      <c r="D798" s="60"/>
      <c r="E798" s="12" t="str" cm="1">
        <f t="array" ref="E798">_xlfn.XLOOKUP(1,($B$6:$B$17=C798)*($C$6:$C$17=D798),$D$6:$D$17,"",0)</f>
        <v/>
      </c>
      <c r="F798" s="60"/>
      <c r="G798" s="73"/>
      <c r="H798" s="13" t="str">
        <f t="shared" si="119"/>
        <v/>
      </c>
      <c r="I798" s="75" t="str">
        <f t="shared" si="112"/>
        <v/>
      </c>
      <c r="J798" s="13" t="str">
        <f t="shared" si="120"/>
        <v/>
      </c>
      <c r="K798" s="93" t="str">
        <f t="shared" si="113"/>
        <v/>
      </c>
      <c r="L798" s="92" t="str">
        <f t="shared" si="114"/>
        <v/>
      </c>
      <c r="M798" s="92" t="str">
        <f t="shared" si="115"/>
        <v/>
      </c>
      <c r="N798" s="92" t="str">
        <f t="shared" si="116"/>
        <v/>
      </c>
      <c r="O798" s="76" t="str">
        <f t="shared" si="117"/>
        <v/>
      </c>
      <c r="P798" s="77" t="str">
        <f t="shared" si="118"/>
        <v/>
      </c>
      <c r="Q798" s="69" t="str">
        <f t="shared" si="121"/>
        <v/>
      </c>
    </row>
    <row r="799" spans="1:17" ht="15.3" x14ac:dyDescent="0.55000000000000004">
      <c r="A799" s="66">
        <v>750</v>
      </c>
      <c r="B799" s="59"/>
      <c r="C799" s="60"/>
      <c r="D799" s="60"/>
      <c r="E799" s="12" t="str" cm="1">
        <f t="array" ref="E799">_xlfn.XLOOKUP(1,($B$6:$B$17=C799)*($C$6:$C$17=D799),$D$6:$D$17,"",0)</f>
        <v/>
      </c>
      <c r="F799" s="60"/>
      <c r="G799" s="73"/>
      <c r="H799" s="13" t="str">
        <f t="shared" si="119"/>
        <v/>
      </c>
      <c r="I799" s="75" t="str">
        <f t="shared" si="112"/>
        <v/>
      </c>
      <c r="J799" s="13" t="str">
        <f t="shared" si="120"/>
        <v/>
      </c>
      <c r="K799" s="93" t="str">
        <f t="shared" si="113"/>
        <v/>
      </c>
      <c r="L799" s="92" t="str">
        <f t="shared" si="114"/>
        <v/>
      </c>
      <c r="M799" s="92" t="str">
        <f t="shared" si="115"/>
        <v/>
      </c>
      <c r="N799" s="92" t="str">
        <f t="shared" si="116"/>
        <v/>
      </c>
      <c r="O799" s="76" t="str">
        <f t="shared" si="117"/>
        <v/>
      </c>
      <c r="P799" s="77" t="str">
        <f t="shared" si="118"/>
        <v/>
      </c>
      <c r="Q799" s="69" t="str">
        <f t="shared" si="121"/>
        <v/>
      </c>
    </row>
    <row r="800" spans="1:17" ht="15.3" x14ac:dyDescent="0.55000000000000004">
      <c r="A800" s="66">
        <v>751</v>
      </c>
      <c r="B800" s="59"/>
      <c r="C800" s="60"/>
      <c r="D800" s="60"/>
      <c r="E800" s="12" t="str" cm="1">
        <f t="array" ref="E800">_xlfn.XLOOKUP(1,($B$6:$B$17=C800)*($C$6:$C$17=D800),$D$6:$D$17,"",0)</f>
        <v/>
      </c>
      <c r="F800" s="60"/>
      <c r="G800" s="73"/>
      <c r="H800" s="13" t="str">
        <f t="shared" si="119"/>
        <v/>
      </c>
      <c r="I800" s="75" t="str">
        <f t="shared" si="112"/>
        <v/>
      </c>
      <c r="J800" s="13" t="str">
        <f t="shared" si="120"/>
        <v/>
      </c>
      <c r="K800" s="93" t="str">
        <f t="shared" si="113"/>
        <v/>
      </c>
      <c r="L800" s="92" t="str">
        <f t="shared" si="114"/>
        <v/>
      </c>
      <c r="M800" s="92" t="str">
        <f t="shared" si="115"/>
        <v/>
      </c>
      <c r="N800" s="92" t="str">
        <f t="shared" si="116"/>
        <v/>
      </c>
      <c r="O800" s="76" t="str">
        <f t="shared" si="117"/>
        <v/>
      </c>
      <c r="P800" s="77" t="str">
        <f t="shared" si="118"/>
        <v/>
      </c>
      <c r="Q800" s="69" t="str">
        <f t="shared" si="121"/>
        <v/>
      </c>
    </row>
    <row r="801" spans="1:17" ht="15.3" x14ac:dyDescent="0.55000000000000004">
      <c r="A801" s="66">
        <v>752</v>
      </c>
      <c r="B801" s="59"/>
      <c r="C801" s="60"/>
      <c r="D801" s="60"/>
      <c r="E801" s="12" t="str" cm="1">
        <f t="array" ref="E801">_xlfn.XLOOKUP(1,($B$6:$B$17=C801)*($C$6:$C$17=D801),$D$6:$D$17,"",0)</f>
        <v/>
      </c>
      <c r="F801" s="60"/>
      <c r="G801" s="73"/>
      <c r="H801" s="13" t="str">
        <f t="shared" si="119"/>
        <v/>
      </c>
      <c r="I801" s="75" t="str">
        <f t="shared" si="112"/>
        <v/>
      </c>
      <c r="J801" s="13" t="str">
        <f t="shared" si="120"/>
        <v/>
      </c>
      <c r="K801" s="93" t="str">
        <f t="shared" si="113"/>
        <v/>
      </c>
      <c r="L801" s="92" t="str">
        <f t="shared" si="114"/>
        <v/>
      </c>
      <c r="M801" s="92" t="str">
        <f t="shared" si="115"/>
        <v/>
      </c>
      <c r="N801" s="92" t="str">
        <f t="shared" si="116"/>
        <v/>
      </c>
      <c r="O801" s="76" t="str">
        <f t="shared" si="117"/>
        <v/>
      </c>
      <c r="P801" s="77" t="str">
        <f t="shared" si="118"/>
        <v/>
      </c>
      <c r="Q801" s="69" t="str">
        <f t="shared" si="121"/>
        <v/>
      </c>
    </row>
    <row r="802" spans="1:17" ht="15.3" x14ac:dyDescent="0.55000000000000004">
      <c r="A802" s="66">
        <v>753</v>
      </c>
      <c r="B802" s="59"/>
      <c r="C802" s="60"/>
      <c r="D802" s="60"/>
      <c r="E802" s="12" t="str" cm="1">
        <f t="array" ref="E802">_xlfn.XLOOKUP(1,($B$6:$B$17=C802)*($C$6:$C$17=D802),$D$6:$D$17,"",0)</f>
        <v/>
      </c>
      <c r="F802" s="60"/>
      <c r="G802" s="73"/>
      <c r="H802" s="13" t="str">
        <f t="shared" si="119"/>
        <v/>
      </c>
      <c r="I802" s="75" t="str">
        <f t="shared" si="112"/>
        <v/>
      </c>
      <c r="J802" s="13" t="str">
        <f t="shared" si="120"/>
        <v/>
      </c>
      <c r="K802" s="93" t="str">
        <f t="shared" si="113"/>
        <v/>
      </c>
      <c r="L802" s="92" t="str">
        <f t="shared" si="114"/>
        <v/>
      </c>
      <c r="M802" s="92" t="str">
        <f t="shared" si="115"/>
        <v/>
      </c>
      <c r="N802" s="92" t="str">
        <f t="shared" si="116"/>
        <v/>
      </c>
      <c r="O802" s="76" t="str">
        <f t="shared" si="117"/>
        <v/>
      </c>
      <c r="P802" s="77" t="str">
        <f t="shared" si="118"/>
        <v/>
      </c>
      <c r="Q802" s="69" t="str">
        <f t="shared" si="121"/>
        <v/>
      </c>
    </row>
    <row r="803" spans="1:17" ht="15.3" x14ac:dyDescent="0.55000000000000004">
      <c r="A803" s="66">
        <v>754</v>
      </c>
      <c r="B803" s="59"/>
      <c r="C803" s="60"/>
      <c r="D803" s="60"/>
      <c r="E803" s="12" t="str" cm="1">
        <f t="array" ref="E803">_xlfn.XLOOKUP(1,($B$6:$B$17=C803)*($C$6:$C$17=D803),$D$6:$D$17,"",0)</f>
        <v/>
      </c>
      <c r="F803" s="60"/>
      <c r="G803" s="73"/>
      <c r="H803" s="13" t="str">
        <f t="shared" si="119"/>
        <v/>
      </c>
      <c r="I803" s="75" t="str">
        <f t="shared" si="112"/>
        <v/>
      </c>
      <c r="J803" s="13" t="str">
        <f t="shared" si="120"/>
        <v/>
      </c>
      <c r="K803" s="93" t="str">
        <f t="shared" si="113"/>
        <v/>
      </c>
      <c r="L803" s="92" t="str">
        <f t="shared" si="114"/>
        <v/>
      </c>
      <c r="M803" s="92" t="str">
        <f t="shared" si="115"/>
        <v/>
      </c>
      <c r="N803" s="92" t="str">
        <f t="shared" si="116"/>
        <v/>
      </c>
      <c r="O803" s="76" t="str">
        <f t="shared" si="117"/>
        <v/>
      </c>
      <c r="P803" s="77" t="str">
        <f t="shared" si="118"/>
        <v/>
      </c>
      <c r="Q803" s="69" t="str">
        <f t="shared" si="121"/>
        <v/>
      </c>
    </row>
    <row r="804" spans="1:17" ht="15.3" x14ac:dyDescent="0.55000000000000004">
      <c r="A804" s="66">
        <v>755</v>
      </c>
      <c r="B804" s="59"/>
      <c r="C804" s="60"/>
      <c r="D804" s="60"/>
      <c r="E804" s="12" t="str" cm="1">
        <f t="array" ref="E804">_xlfn.XLOOKUP(1,($B$6:$B$17=C804)*($C$6:$C$17=D804),$D$6:$D$17,"",0)</f>
        <v/>
      </c>
      <c r="F804" s="60"/>
      <c r="G804" s="73"/>
      <c r="H804" s="13" t="str">
        <f t="shared" si="119"/>
        <v/>
      </c>
      <c r="I804" s="75" t="str">
        <f t="shared" si="112"/>
        <v/>
      </c>
      <c r="J804" s="13" t="str">
        <f t="shared" si="120"/>
        <v/>
      </c>
      <c r="K804" s="93" t="str">
        <f t="shared" si="113"/>
        <v/>
      </c>
      <c r="L804" s="92" t="str">
        <f t="shared" si="114"/>
        <v/>
      </c>
      <c r="M804" s="92" t="str">
        <f t="shared" si="115"/>
        <v/>
      </c>
      <c r="N804" s="92" t="str">
        <f t="shared" si="116"/>
        <v/>
      </c>
      <c r="O804" s="76" t="str">
        <f t="shared" si="117"/>
        <v/>
      </c>
      <c r="P804" s="77" t="str">
        <f t="shared" si="118"/>
        <v/>
      </c>
      <c r="Q804" s="69" t="str">
        <f t="shared" si="121"/>
        <v/>
      </c>
    </row>
    <row r="805" spans="1:17" ht="15.3" x14ac:dyDescent="0.55000000000000004">
      <c r="A805" s="66">
        <v>756</v>
      </c>
      <c r="B805" s="59"/>
      <c r="C805" s="60"/>
      <c r="D805" s="60"/>
      <c r="E805" s="12" t="str" cm="1">
        <f t="array" ref="E805">_xlfn.XLOOKUP(1,($B$6:$B$17=C805)*($C$6:$C$17=D805),$D$6:$D$17,"",0)</f>
        <v/>
      </c>
      <c r="F805" s="60"/>
      <c r="G805" s="73"/>
      <c r="H805" s="13" t="str">
        <f t="shared" si="119"/>
        <v/>
      </c>
      <c r="I805" s="75" t="str">
        <f t="shared" si="112"/>
        <v/>
      </c>
      <c r="J805" s="13" t="str">
        <f t="shared" si="120"/>
        <v/>
      </c>
      <c r="K805" s="93" t="str">
        <f t="shared" si="113"/>
        <v/>
      </c>
      <c r="L805" s="92" t="str">
        <f t="shared" si="114"/>
        <v/>
      </c>
      <c r="M805" s="92" t="str">
        <f t="shared" si="115"/>
        <v/>
      </c>
      <c r="N805" s="92" t="str">
        <f t="shared" si="116"/>
        <v/>
      </c>
      <c r="O805" s="76" t="str">
        <f t="shared" si="117"/>
        <v/>
      </c>
      <c r="P805" s="77" t="str">
        <f t="shared" si="118"/>
        <v/>
      </c>
      <c r="Q805" s="69" t="str">
        <f t="shared" si="121"/>
        <v/>
      </c>
    </row>
    <row r="806" spans="1:17" ht="15.3" x14ac:dyDescent="0.55000000000000004">
      <c r="A806" s="66">
        <v>757</v>
      </c>
      <c r="B806" s="59"/>
      <c r="C806" s="60"/>
      <c r="D806" s="60"/>
      <c r="E806" s="12" t="str" cm="1">
        <f t="array" ref="E806">_xlfn.XLOOKUP(1,($B$6:$B$17=C806)*($C$6:$C$17=D806),$D$6:$D$17,"",0)</f>
        <v/>
      </c>
      <c r="F806" s="60"/>
      <c r="G806" s="73"/>
      <c r="H806" s="13" t="str">
        <f t="shared" si="119"/>
        <v/>
      </c>
      <c r="I806" s="75" t="str">
        <f t="shared" si="112"/>
        <v/>
      </c>
      <c r="J806" s="13" t="str">
        <f t="shared" si="120"/>
        <v/>
      </c>
      <c r="K806" s="93" t="str">
        <f t="shared" si="113"/>
        <v/>
      </c>
      <c r="L806" s="92" t="str">
        <f t="shared" si="114"/>
        <v/>
      </c>
      <c r="M806" s="92" t="str">
        <f t="shared" si="115"/>
        <v/>
      </c>
      <c r="N806" s="92" t="str">
        <f t="shared" si="116"/>
        <v/>
      </c>
      <c r="O806" s="76" t="str">
        <f t="shared" si="117"/>
        <v/>
      </c>
      <c r="P806" s="77" t="str">
        <f t="shared" si="118"/>
        <v/>
      </c>
      <c r="Q806" s="69" t="str">
        <f t="shared" si="121"/>
        <v/>
      </c>
    </row>
    <row r="807" spans="1:17" ht="15.3" x14ac:dyDescent="0.55000000000000004">
      <c r="A807" s="66">
        <v>758</v>
      </c>
      <c r="B807" s="59"/>
      <c r="C807" s="60"/>
      <c r="D807" s="60"/>
      <c r="E807" s="12" t="str" cm="1">
        <f t="array" ref="E807">_xlfn.XLOOKUP(1,($B$6:$B$17=C807)*($C$6:$C$17=D807),$D$6:$D$17,"",0)</f>
        <v/>
      </c>
      <c r="F807" s="60"/>
      <c r="G807" s="73"/>
      <c r="H807" s="13" t="str">
        <f t="shared" si="119"/>
        <v/>
      </c>
      <c r="I807" s="75" t="str">
        <f t="shared" si="112"/>
        <v/>
      </c>
      <c r="J807" s="13" t="str">
        <f t="shared" si="120"/>
        <v/>
      </c>
      <c r="K807" s="93" t="str">
        <f t="shared" si="113"/>
        <v/>
      </c>
      <c r="L807" s="92" t="str">
        <f t="shared" si="114"/>
        <v/>
      </c>
      <c r="M807" s="92" t="str">
        <f t="shared" si="115"/>
        <v/>
      </c>
      <c r="N807" s="92" t="str">
        <f t="shared" si="116"/>
        <v/>
      </c>
      <c r="O807" s="76" t="str">
        <f t="shared" si="117"/>
        <v/>
      </c>
      <c r="P807" s="77" t="str">
        <f t="shared" si="118"/>
        <v/>
      </c>
      <c r="Q807" s="69" t="str">
        <f t="shared" si="121"/>
        <v/>
      </c>
    </row>
    <row r="808" spans="1:17" ht="15.3" x14ac:dyDescent="0.55000000000000004">
      <c r="A808" s="66">
        <v>759</v>
      </c>
      <c r="B808" s="59"/>
      <c r="C808" s="60"/>
      <c r="D808" s="60"/>
      <c r="E808" s="12" t="str" cm="1">
        <f t="array" ref="E808">_xlfn.XLOOKUP(1,($B$6:$B$17=C808)*($C$6:$C$17=D808),$D$6:$D$17,"",0)</f>
        <v/>
      </c>
      <c r="F808" s="60"/>
      <c r="G808" s="73"/>
      <c r="H808" s="13" t="str">
        <f t="shared" si="119"/>
        <v/>
      </c>
      <c r="I808" s="75" t="str">
        <f t="shared" si="112"/>
        <v/>
      </c>
      <c r="J808" s="13" t="str">
        <f t="shared" si="120"/>
        <v/>
      </c>
      <c r="K808" s="93" t="str">
        <f t="shared" si="113"/>
        <v/>
      </c>
      <c r="L808" s="92" t="str">
        <f t="shared" si="114"/>
        <v/>
      </c>
      <c r="M808" s="92" t="str">
        <f t="shared" si="115"/>
        <v/>
      </c>
      <c r="N808" s="92" t="str">
        <f t="shared" si="116"/>
        <v/>
      </c>
      <c r="O808" s="76" t="str">
        <f t="shared" si="117"/>
        <v/>
      </c>
      <c r="P808" s="77" t="str">
        <f t="shared" si="118"/>
        <v/>
      </c>
      <c r="Q808" s="69" t="str">
        <f t="shared" si="121"/>
        <v/>
      </c>
    </row>
    <row r="809" spans="1:17" ht="15.3" x14ac:dyDescent="0.55000000000000004">
      <c r="A809" s="66">
        <v>760</v>
      </c>
      <c r="B809" s="59"/>
      <c r="C809" s="60"/>
      <c r="D809" s="60"/>
      <c r="E809" s="12" t="str" cm="1">
        <f t="array" ref="E809">_xlfn.XLOOKUP(1,($B$6:$B$17=C809)*($C$6:$C$17=D809),$D$6:$D$17,"",0)</f>
        <v/>
      </c>
      <c r="F809" s="60"/>
      <c r="G809" s="73"/>
      <c r="H809" s="13" t="str">
        <f t="shared" si="119"/>
        <v/>
      </c>
      <c r="I809" s="75" t="str">
        <f t="shared" si="112"/>
        <v/>
      </c>
      <c r="J809" s="13" t="str">
        <f t="shared" si="120"/>
        <v/>
      </c>
      <c r="K809" s="93" t="str">
        <f t="shared" si="113"/>
        <v/>
      </c>
      <c r="L809" s="92" t="str">
        <f t="shared" si="114"/>
        <v/>
      </c>
      <c r="M809" s="92" t="str">
        <f t="shared" si="115"/>
        <v/>
      </c>
      <c r="N809" s="92" t="str">
        <f t="shared" si="116"/>
        <v/>
      </c>
      <c r="O809" s="76" t="str">
        <f t="shared" si="117"/>
        <v/>
      </c>
      <c r="P809" s="77" t="str">
        <f t="shared" si="118"/>
        <v/>
      </c>
      <c r="Q809" s="69" t="str">
        <f t="shared" si="121"/>
        <v/>
      </c>
    </row>
    <row r="810" spans="1:17" ht="15.3" x14ac:dyDescent="0.55000000000000004">
      <c r="A810" s="66">
        <v>761</v>
      </c>
      <c r="B810" s="59"/>
      <c r="C810" s="60"/>
      <c r="D810" s="60"/>
      <c r="E810" s="12" t="str" cm="1">
        <f t="array" ref="E810">_xlfn.XLOOKUP(1,($B$6:$B$17=C810)*($C$6:$C$17=D810),$D$6:$D$17,"",0)</f>
        <v/>
      </c>
      <c r="F810" s="60"/>
      <c r="G810" s="73"/>
      <c r="H810" s="13" t="str">
        <f t="shared" si="119"/>
        <v/>
      </c>
      <c r="I810" s="75" t="str">
        <f t="shared" si="112"/>
        <v/>
      </c>
      <c r="J810" s="13" t="str">
        <f t="shared" si="120"/>
        <v/>
      </c>
      <c r="K810" s="93" t="str">
        <f t="shared" si="113"/>
        <v/>
      </c>
      <c r="L810" s="92" t="str">
        <f t="shared" si="114"/>
        <v/>
      </c>
      <c r="M810" s="92" t="str">
        <f t="shared" si="115"/>
        <v/>
      </c>
      <c r="N810" s="92" t="str">
        <f t="shared" si="116"/>
        <v/>
      </c>
      <c r="O810" s="76" t="str">
        <f t="shared" si="117"/>
        <v/>
      </c>
      <c r="P810" s="77" t="str">
        <f t="shared" si="118"/>
        <v/>
      </c>
      <c r="Q810" s="69" t="str">
        <f t="shared" si="121"/>
        <v/>
      </c>
    </row>
    <row r="811" spans="1:17" ht="15.3" x14ac:dyDescent="0.55000000000000004">
      <c r="A811" s="66">
        <v>762</v>
      </c>
      <c r="B811" s="59"/>
      <c r="C811" s="60"/>
      <c r="D811" s="60"/>
      <c r="E811" s="12" t="str" cm="1">
        <f t="array" ref="E811">_xlfn.XLOOKUP(1,($B$6:$B$17=C811)*($C$6:$C$17=D811),$D$6:$D$17,"",0)</f>
        <v/>
      </c>
      <c r="F811" s="60"/>
      <c r="G811" s="73"/>
      <c r="H811" s="13" t="str">
        <f t="shared" si="119"/>
        <v/>
      </c>
      <c r="I811" s="75" t="str">
        <f t="shared" si="112"/>
        <v/>
      </c>
      <c r="J811" s="13" t="str">
        <f t="shared" si="120"/>
        <v/>
      </c>
      <c r="K811" s="93" t="str">
        <f t="shared" si="113"/>
        <v/>
      </c>
      <c r="L811" s="92" t="str">
        <f t="shared" si="114"/>
        <v/>
      </c>
      <c r="M811" s="92" t="str">
        <f t="shared" si="115"/>
        <v/>
      </c>
      <c r="N811" s="92" t="str">
        <f t="shared" si="116"/>
        <v/>
      </c>
      <c r="O811" s="76" t="str">
        <f t="shared" si="117"/>
        <v/>
      </c>
      <c r="P811" s="77" t="str">
        <f t="shared" si="118"/>
        <v/>
      </c>
      <c r="Q811" s="69" t="str">
        <f t="shared" si="121"/>
        <v/>
      </c>
    </row>
    <row r="812" spans="1:17" ht="15.3" x14ac:dyDescent="0.55000000000000004">
      <c r="A812" s="66">
        <v>763</v>
      </c>
      <c r="B812" s="59"/>
      <c r="C812" s="60"/>
      <c r="D812" s="60"/>
      <c r="E812" s="12" t="str" cm="1">
        <f t="array" ref="E812">_xlfn.XLOOKUP(1,($B$6:$B$17=C812)*($C$6:$C$17=D812),$D$6:$D$17,"",0)</f>
        <v/>
      </c>
      <c r="F812" s="60"/>
      <c r="G812" s="73"/>
      <c r="H812" s="13" t="str">
        <f t="shared" si="119"/>
        <v/>
      </c>
      <c r="I812" s="75" t="str">
        <f t="shared" si="112"/>
        <v/>
      </c>
      <c r="J812" s="13" t="str">
        <f t="shared" si="120"/>
        <v/>
      </c>
      <c r="K812" s="93" t="str">
        <f t="shared" si="113"/>
        <v/>
      </c>
      <c r="L812" s="92" t="str">
        <f t="shared" si="114"/>
        <v/>
      </c>
      <c r="M812" s="92" t="str">
        <f t="shared" si="115"/>
        <v/>
      </c>
      <c r="N812" s="92" t="str">
        <f t="shared" si="116"/>
        <v/>
      </c>
      <c r="O812" s="76" t="str">
        <f t="shared" si="117"/>
        <v/>
      </c>
      <c r="P812" s="77" t="str">
        <f t="shared" si="118"/>
        <v/>
      </c>
      <c r="Q812" s="69" t="str">
        <f t="shared" si="121"/>
        <v/>
      </c>
    </row>
    <row r="813" spans="1:17" ht="15.3" x14ac:dyDescent="0.55000000000000004">
      <c r="A813" s="66">
        <v>764</v>
      </c>
      <c r="B813" s="59"/>
      <c r="C813" s="60"/>
      <c r="D813" s="60"/>
      <c r="E813" s="12" t="str" cm="1">
        <f t="array" ref="E813">_xlfn.XLOOKUP(1,($B$6:$B$17=C813)*($C$6:$C$17=D813),$D$6:$D$17,"",0)</f>
        <v/>
      </c>
      <c r="F813" s="60"/>
      <c r="G813" s="73"/>
      <c r="H813" s="13" t="str">
        <f t="shared" si="119"/>
        <v/>
      </c>
      <c r="I813" s="75" t="str">
        <f t="shared" si="112"/>
        <v/>
      </c>
      <c r="J813" s="13" t="str">
        <f t="shared" si="120"/>
        <v/>
      </c>
      <c r="K813" s="93" t="str">
        <f t="shared" si="113"/>
        <v/>
      </c>
      <c r="L813" s="92" t="str">
        <f t="shared" si="114"/>
        <v/>
      </c>
      <c r="M813" s="92" t="str">
        <f t="shared" si="115"/>
        <v/>
      </c>
      <c r="N813" s="92" t="str">
        <f t="shared" si="116"/>
        <v/>
      </c>
      <c r="O813" s="76" t="str">
        <f t="shared" si="117"/>
        <v/>
      </c>
      <c r="P813" s="77" t="str">
        <f t="shared" si="118"/>
        <v/>
      </c>
      <c r="Q813" s="69" t="str">
        <f t="shared" si="121"/>
        <v/>
      </c>
    </row>
    <row r="814" spans="1:17" ht="15.3" x14ac:dyDescent="0.55000000000000004">
      <c r="A814" s="66">
        <v>765</v>
      </c>
      <c r="B814" s="59"/>
      <c r="C814" s="60"/>
      <c r="D814" s="60"/>
      <c r="E814" s="12" t="str" cm="1">
        <f t="array" ref="E814">_xlfn.XLOOKUP(1,($B$6:$B$17=C814)*($C$6:$C$17=D814),$D$6:$D$17,"",0)</f>
        <v/>
      </c>
      <c r="F814" s="60"/>
      <c r="G814" s="73"/>
      <c r="H814" s="13" t="str">
        <f t="shared" si="119"/>
        <v/>
      </c>
      <c r="I814" s="75" t="str">
        <f t="shared" si="112"/>
        <v/>
      </c>
      <c r="J814" s="13" t="str">
        <f t="shared" si="120"/>
        <v/>
      </c>
      <c r="K814" s="93" t="str">
        <f t="shared" si="113"/>
        <v/>
      </c>
      <c r="L814" s="92" t="str">
        <f t="shared" si="114"/>
        <v/>
      </c>
      <c r="M814" s="92" t="str">
        <f t="shared" si="115"/>
        <v/>
      </c>
      <c r="N814" s="92" t="str">
        <f t="shared" si="116"/>
        <v/>
      </c>
      <c r="O814" s="76" t="str">
        <f t="shared" si="117"/>
        <v/>
      </c>
      <c r="P814" s="77" t="str">
        <f t="shared" si="118"/>
        <v/>
      </c>
      <c r="Q814" s="69" t="str">
        <f t="shared" si="121"/>
        <v/>
      </c>
    </row>
    <row r="815" spans="1:17" ht="15.3" x14ac:dyDescent="0.55000000000000004">
      <c r="A815" s="66">
        <v>766</v>
      </c>
      <c r="B815" s="59"/>
      <c r="C815" s="60"/>
      <c r="D815" s="60"/>
      <c r="E815" s="12" t="str" cm="1">
        <f t="array" ref="E815">_xlfn.XLOOKUP(1,($B$6:$B$17=C815)*($C$6:$C$17=D815),$D$6:$D$17,"",0)</f>
        <v/>
      </c>
      <c r="F815" s="60"/>
      <c r="G815" s="73"/>
      <c r="H815" s="13" t="str">
        <f t="shared" si="119"/>
        <v/>
      </c>
      <c r="I815" s="75" t="str">
        <f t="shared" si="112"/>
        <v/>
      </c>
      <c r="J815" s="13" t="str">
        <f t="shared" si="120"/>
        <v/>
      </c>
      <c r="K815" s="93" t="str">
        <f t="shared" si="113"/>
        <v/>
      </c>
      <c r="L815" s="92" t="str">
        <f t="shared" si="114"/>
        <v/>
      </c>
      <c r="M815" s="92" t="str">
        <f t="shared" si="115"/>
        <v/>
      </c>
      <c r="N815" s="92" t="str">
        <f t="shared" si="116"/>
        <v/>
      </c>
      <c r="O815" s="76" t="str">
        <f t="shared" si="117"/>
        <v/>
      </c>
      <c r="P815" s="77" t="str">
        <f t="shared" si="118"/>
        <v/>
      </c>
      <c r="Q815" s="69" t="str">
        <f t="shared" si="121"/>
        <v/>
      </c>
    </row>
    <row r="816" spans="1:17" ht="15.3" x14ac:dyDescent="0.55000000000000004">
      <c r="A816" s="66">
        <v>767</v>
      </c>
      <c r="B816" s="59"/>
      <c r="C816" s="60"/>
      <c r="D816" s="60"/>
      <c r="E816" s="12" t="str" cm="1">
        <f t="array" ref="E816">_xlfn.XLOOKUP(1,($B$6:$B$17=C816)*($C$6:$C$17=D816),$D$6:$D$17,"",0)</f>
        <v/>
      </c>
      <c r="F816" s="60"/>
      <c r="G816" s="73"/>
      <c r="H816" s="13" t="str">
        <f t="shared" si="119"/>
        <v/>
      </c>
      <c r="I816" s="75" t="str">
        <f t="shared" si="112"/>
        <v/>
      </c>
      <c r="J816" s="13" t="str">
        <f t="shared" si="120"/>
        <v/>
      </c>
      <c r="K816" s="93" t="str">
        <f t="shared" si="113"/>
        <v/>
      </c>
      <c r="L816" s="92" t="str">
        <f t="shared" si="114"/>
        <v/>
      </c>
      <c r="M816" s="92" t="str">
        <f t="shared" si="115"/>
        <v/>
      </c>
      <c r="N816" s="92" t="str">
        <f t="shared" si="116"/>
        <v/>
      </c>
      <c r="O816" s="76" t="str">
        <f t="shared" si="117"/>
        <v/>
      </c>
      <c r="P816" s="77" t="str">
        <f t="shared" si="118"/>
        <v/>
      </c>
      <c r="Q816" s="69" t="str">
        <f t="shared" si="121"/>
        <v/>
      </c>
    </row>
    <row r="817" spans="1:17" ht="15.3" x14ac:dyDescent="0.55000000000000004">
      <c r="A817" s="66">
        <v>768</v>
      </c>
      <c r="B817" s="59"/>
      <c r="C817" s="60"/>
      <c r="D817" s="60"/>
      <c r="E817" s="12" t="str" cm="1">
        <f t="array" ref="E817">_xlfn.XLOOKUP(1,($B$6:$B$17=C817)*($C$6:$C$17=D817),$D$6:$D$17,"",0)</f>
        <v/>
      </c>
      <c r="F817" s="60"/>
      <c r="G817" s="73"/>
      <c r="H817" s="13" t="str">
        <f t="shared" si="119"/>
        <v/>
      </c>
      <c r="I817" s="75" t="str">
        <f t="shared" si="112"/>
        <v/>
      </c>
      <c r="J817" s="13" t="str">
        <f t="shared" si="120"/>
        <v/>
      </c>
      <c r="K817" s="93" t="str">
        <f t="shared" si="113"/>
        <v/>
      </c>
      <c r="L817" s="92" t="str">
        <f t="shared" si="114"/>
        <v/>
      </c>
      <c r="M817" s="92" t="str">
        <f t="shared" si="115"/>
        <v/>
      </c>
      <c r="N817" s="92" t="str">
        <f t="shared" si="116"/>
        <v/>
      </c>
      <c r="O817" s="76" t="str">
        <f t="shared" si="117"/>
        <v/>
      </c>
      <c r="P817" s="77" t="str">
        <f t="shared" si="118"/>
        <v/>
      </c>
      <c r="Q817" s="69" t="str">
        <f t="shared" si="121"/>
        <v/>
      </c>
    </row>
    <row r="818" spans="1:17" ht="15.3" x14ac:dyDescent="0.55000000000000004">
      <c r="A818" s="66">
        <v>769</v>
      </c>
      <c r="B818" s="59"/>
      <c r="C818" s="60"/>
      <c r="D818" s="60"/>
      <c r="E818" s="12" t="str" cm="1">
        <f t="array" ref="E818">_xlfn.XLOOKUP(1,($B$6:$B$17=C818)*($C$6:$C$17=D818),$D$6:$D$17,"",0)</f>
        <v/>
      </c>
      <c r="F818" s="60"/>
      <c r="G818" s="73"/>
      <c r="H818" s="13" t="str">
        <f t="shared" si="119"/>
        <v/>
      </c>
      <c r="I818" s="75" t="str">
        <f t="shared" ref="I818:I881" si="122">IFERROR(H818*G818,"")</f>
        <v/>
      </c>
      <c r="J818" s="13" t="str">
        <f t="shared" si="120"/>
        <v/>
      </c>
      <c r="K818" s="93" t="str">
        <f t="shared" ref="K818:K881" si="123">IFERROR((IF($C$27&lt;0,0,F818/$C$36)),"")</f>
        <v/>
      </c>
      <c r="L818" s="92" t="str">
        <f t="shared" ref="L818:L881" si="124">IFERROR((K818*$C$27*(1-G818)),"")</f>
        <v/>
      </c>
      <c r="M818" s="92" t="str">
        <f t="shared" ref="M818:M881" si="125">IFERROR((K818*$C$27*G818),"")</f>
        <v/>
      </c>
      <c r="N818" s="92" t="str">
        <f t="shared" ref="N818:N881" si="126">IFERROR(L818+M818,"")</f>
        <v/>
      </c>
      <c r="O818" s="76" t="str">
        <f t="shared" ref="O818:O881" si="127">IFERROR(H818+L818,"")</f>
        <v/>
      </c>
      <c r="P818" s="77" t="str">
        <f t="shared" ref="P818:P881" si="128">IFERROR(I818+M818,"")</f>
        <v/>
      </c>
      <c r="Q818" s="69" t="str">
        <f t="shared" si="121"/>
        <v/>
      </c>
    </row>
    <row r="819" spans="1:17" ht="15.3" x14ac:dyDescent="0.55000000000000004">
      <c r="A819" s="66">
        <v>770</v>
      </c>
      <c r="B819" s="59"/>
      <c r="C819" s="60"/>
      <c r="D819" s="60"/>
      <c r="E819" s="12" t="str" cm="1">
        <f t="array" ref="E819">_xlfn.XLOOKUP(1,($B$6:$B$17=C819)*($C$6:$C$17=D819),$D$6:$D$17,"",0)</f>
        <v/>
      </c>
      <c r="F819" s="60"/>
      <c r="G819" s="73"/>
      <c r="H819" s="13" t="str">
        <f t="shared" ref="H819:H882" si="129">IFERROR(E819*F819,"")</f>
        <v/>
      </c>
      <c r="I819" s="75" t="str">
        <f t="shared" si="122"/>
        <v/>
      </c>
      <c r="J819" s="13" t="str">
        <f t="shared" ref="J819:J882" si="130">IFERROR(H819+I819,"")</f>
        <v/>
      </c>
      <c r="K819" s="93" t="str">
        <f t="shared" si="123"/>
        <v/>
      </c>
      <c r="L819" s="92" t="str">
        <f t="shared" si="124"/>
        <v/>
      </c>
      <c r="M819" s="92" t="str">
        <f t="shared" si="125"/>
        <v/>
      </c>
      <c r="N819" s="92" t="str">
        <f t="shared" si="126"/>
        <v/>
      </c>
      <c r="O819" s="76" t="str">
        <f t="shared" si="127"/>
        <v/>
      </c>
      <c r="P819" s="77" t="str">
        <f t="shared" si="128"/>
        <v/>
      </c>
      <c r="Q819" s="69" t="str">
        <f t="shared" ref="Q819:Q882" si="131">IFERROR(O819+P819,"")</f>
        <v/>
      </c>
    </row>
    <row r="820" spans="1:17" ht="15.3" x14ac:dyDescent="0.55000000000000004">
      <c r="A820" s="66">
        <v>771</v>
      </c>
      <c r="B820" s="59"/>
      <c r="C820" s="60"/>
      <c r="D820" s="60"/>
      <c r="E820" s="12" t="str" cm="1">
        <f t="array" ref="E820">_xlfn.XLOOKUP(1,($B$6:$B$17=C820)*($C$6:$C$17=D820),$D$6:$D$17,"",0)</f>
        <v/>
      </c>
      <c r="F820" s="60"/>
      <c r="G820" s="73"/>
      <c r="H820" s="13" t="str">
        <f t="shared" si="129"/>
        <v/>
      </c>
      <c r="I820" s="75" t="str">
        <f t="shared" si="122"/>
        <v/>
      </c>
      <c r="J820" s="13" t="str">
        <f t="shared" si="130"/>
        <v/>
      </c>
      <c r="K820" s="93" t="str">
        <f t="shared" si="123"/>
        <v/>
      </c>
      <c r="L820" s="92" t="str">
        <f t="shared" si="124"/>
        <v/>
      </c>
      <c r="M820" s="92" t="str">
        <f t="shared" si="125"/>
        <v/>
      </c>
      <c r="N820" s="92" t="str">
        <f t="shared" si="126"/>
        <v/>
      </c>
      <c r="O820" s="76" t="str">
        <f t="shared" si="127"/>
        <v/>
      </c>
      <c r="P820" s="77" t="str">
        <f t="shared" si="128"/>
        <v/>
      </c>
      <c r="Q820" s="69" t="str">
        <f t="shared" si="131"/>
        <v/>
      </c>
    </row>
    <row r="821" spans="1:17" ht="15.3" x14ac:dyDescent="0.55000000000000004">
      <c r="A821" s="66">
        <v>772</v>
      </c>
      <c r="B821" s="59"/>
      <c r="C821" s="60"/>
      <c r="D821" s="60"/>
      <c r="E821" s="12" t="str" cm="1">
        <f t="array" ref="E821">_xlfn.XLOOKUP(1,($B$6:$B$17=C821)*($C$6:$C$17=D821),$D$6:$D$17,"",0)</f>
        <v/>
      </c>
      <c r="F821" s="60"/>
      <c r="G821" s="73"/>
      <c r="H821" s="13" t="str">
        <f t="shared" si="129"/>
        <v/>
      </c>
      <c r="I821" s="75" t="str">
        <f t="shared" si="122"/>
        <v/>
      </c>
      <c r="J821" s="13" t="str">
        <f t="shared" si="130"/>
        <v/>
      </c>
      <c r="K821" s="93" t="str">
        <f t="shared" si="123"/>
        <v/>
      </c>
      <c r="L821" s="92" t="str">
        <f t="shared" si="124"/>
        <v/>
      </c>
      <c r="M821" s="92" t="str">
        <f t="shared" si="125"/>
        <v/>
      </c>
      <c r="N821" s="92" t="str">
        <f t="shared" si="126"/>
        <v/>
      </c>
      <c r="O821" s="76" t="str">
        <f t="shared" si="127"/>
        <v/>
      </c>
      <c r="P821" s="77" t="str">
        <f t="shared" si="128"/>
        <v/>
      </c>
      <c r="Q821" s="69" t="str">
        <f t="shared" si="131"/>
        <v/>
      </c>
    </row>
    <row r="822" spans="1:17" ht="15.3" x14ac:dyDescent="0.55000000000000004">
      <c r="A822" s="66">
        <v>773</v>
      </c>
      <c r="B822" s="59"/>
      <c r="C822" s="60"/>
      <c r="D822" s="60"/>
      <c r="E822" s="12" t="str" cm="1">
        <f t="array" ref="E822">_xlfn.XLOOKUP(1,($B$6:$B$17=C822)*($C$6:$C$17=D822),$D$6:$D$17,"",0)</f>
        <v/>
      </c>
      <c r="F822" s="60"/>
      <c r="G822" s="73"/>
      <c r="H822" s="13" t="str">
        <f t="shared" si="129"/>
        <v/>
      </c>
      <c r="I822" s="75" t="str">
        <f t="shared" si="122"/>
        <v/>
      </c>
      <c r="J822" s="13" t="str">
        <f t="shared" si="130"/>
        <v/>
      </c>
      <c r="K822" s="93" t="str">
        <f t="shared" si="123"/>
        <v/>
      </c>
      <c r="L822" s="92" t="str">
        <f t="shared" si="124"/>
        <v/>
      </c>
      <c r="M822" s="92" t="str">
        <f t="shared" si="125"/>
        <v/>
      </c>
      <c r="N822" s="92" t="str">
        <f t="shared" si="126"/>
        <v/>
      </c>
      <c r="O822" s="76" t="str">
        <f t="shared" si="127"/>
        <v/>
      </c>
      <c r="P822" s="77" t="str">
        <f t="shared" si="128"/>
        <v/>
      </c>
      <c r="Q822" s="69" t="str">
        <f t="shared" si="131"/>
        <v/>
      </c>
    </row>
    <row r="823" spans="1:17" ht="15.3" x14ac:dyDescent="0.55000000000000004">
      <c r="A823" s="66">
        <v>774</v>
      </c>
      <c r="B823" s="59"/>
      <c r="C823" s="60"/>
      <c r="D823" s="60"/>
      <c r="E823" s="12" t="str" cm="1">
        <f t="array" ref="E823">_xlfn.XLOOKUP(1,($B$6:$B$17=C823)*($C$6:$C$17=D823),$D$6:$D$17,"",0)</f>
        <v/>
      </c>
      <c r="F823" s="60"/>
      <c r="G823" s="73"/>
      <c r="H823" s="13" t="str">
        <f t="shared" si="129"/>
        <v/>
      </c>
      <c r="I823" s="75" t="str">
        <f t="shared" si="122"/>
        <v/>
      </c>
      <c r="J823" s="13" t="str">
        <f t="shared" si="130"/>
        <v/>
      </c>
      <c r="K823" s="93" t="str">
        <f t="shared" si="123"/>
        <v/>
      </c>
      <c r="L823" s="92" t="str">
        <f t="shared" si="124"/>
        <v/>
      </c>
      <c r="M823" s="92" t="str">
        <f t="shared" si="125"/>
        <v/>
      </c>
      <c r="N823" s="92" t="str">
        <f t="shared" si="126"/>
        <v/>
      </c>
      <c r="O823" s="76" t="str">
        <f t="shared" si="127"/>
        <v/>
      </c>
      <c r="P823" s="77" t="str">
        <f t="shared" si="128"/>
        <v/>
      </c>
      <c r="Q823" s="69" t="str">
        <f t="shared" si="131"/>
        <v/>
      </c>
    </row>
    <row r="824" spans="1:17" ht="15.3" x14ac:dyDescent="0.55000000000000004">
      <c r="A824" s="66">
        <v>775</v>
      </c>
      <c r="B824" s="59"/>
      <c r="C824" s="60"/>
      <c r="D824" s="60"/>
      <c r="E824" s="12" t="str" cm="1">
        <f t="array" ref="E824">_xlfn.XLOOKUP(1,($B$6:$B$17=C824)*($C$6:$C$17=D824),$D$6:$D$17,"",0)</f>
        <v/>
      </c>
      <c r="F824" s="60"/>
      <c r="G824" s="73"/>
      <c r="H824" s="13" t="str">
        <f t="shared" si="129"/>
        <v/>
      </c>
      <c r="I824" s="75" t="str">
        <f t="shared" si="122"/>
        <v/>
      </c>
      <c r="J824" s="13" t="str">
        <f t="shared" si="130"/>
        <v/>
      </c>
      <c r="K824" s="93" t="str">
        <f t="shared" si="123"/>
        <v/>
      </c>
      <c r="L824" s="92" t="str">
        <f t="shared" si="124"/>
        <v/>
      </c>
      <c r="M824" s="92" t="str">
        <f t="shared" si="125"/>
        <v/>
      </c>
      <c r="N824" s="92" t="str">
        <f t="shared" si="126"/>
        <v/>
      </c>
      <c r="O824" s="76" t="str">
        <f t="shared" si="127"/>
        <v/>
      </c>
      <c r="P824" s="77" t="str">
        <f t="shared" si="128"/>
        <v/>
      </c>
      <c r="Q824" s="69" t="str">
        <f t="shared" si="131"/>
        <v/>
      </c>
    </row>
    <row r="825" spans="1:17" ht="15.3" x14ac:dyDescent="0.55000000000000004">
      <c r="A825" s="66">
        <v>776</v>
      </c>
      <c r="B825" s="59"/>
      <c r="C825" s="60"/>
      <c r="D825" s="60"/>
      <c r="E825" s="12" t="str" cm="1">
        <f t="array" ref="E825">_xlfn.XLOOKUP(1,($B$6:$B$17=C825)*($C$6:$C$17=D825),$D$6:$D$17,"",0)</f>
        <v/>
      </c>
      <c r="F825" s="60"/>
      <c r="G825" s="73"/>
      <c r="H825" s="13" t="str">
        <f t="shared" si="129"/>
        <v/>
      </c>
      <c r="I825" s="75" t="str">
        <f t="shared" si="122"/>
        <v/>
      </c>
      <c r="J825" s="13" t="str">
        <f t="shared" si="130"/>
        <v/>
      </c>
      <c r="K825" s="93" t="str">
        <f t="shared" si="123"/>
        <v/>
      </c>
      <c r="L825" s="92" t="str">
        <f t="shared" si="124"/>
        <v/>
      </c>
      <c r="M825" s="92" t="str">
        <f t="shared" si="125"/>
        <v/>
      </c>
      <c r="N825" s="92" t="str">
        <f t="shared" si="126"/>
        <v/>
      </c>
      <c r="O825" s="76" t="str">
        <f t="shared" si="127"/>
        <v/>
      </c>
      <c r="P825" s="77" t="str">
        <f t="shared" si="128"/>
        <v/>
      </c>
      <c r="Q825" s="69" t="str">
        <f t="shared" si="131"/>
        <v/>
      </c>
    </row>
    <row r="826" spans="1:17" ht="15.3" x14ac:dyDescent="0.55000000000000004">
      <c r="A826" s="66">
        <v>777</v>
      </c>
      <c r="B826" s="59"/>
      <c r="C826" s="60"/>
      <c r="D826" s="60"/>
      <c r="E826" s="12" t="str" cm="1">
        <f t="array" ref="E826">_xlfn.XLOOKUP(1,($B$6:$B$17=C826)*($C$6:$C$17=D826),$D$6:$D$17,"",0)</f>
        <v/>
      </c>
      <c r="F826" s="60"/>
      <c r="G826" s="73"/>
      <c r="H826" s="13" t="str">
        <f t="shared" si="129"/>
        <v/>
      </c>
      <c r="I826" s="75" t="str">
        <f t="shared" si="122"/>
        <v/>
      </c>
      <c r="J826" s="13" t="str">
        <f t="shared" si="130"/>
        <v/>
      </c>
      <c r="K826" s="93" t="str">
        <f t="shared" si="123"/>
        <v/>
      </c>
      <c r="L826" s="92" t="str">
        <f t="shared" si="124"/>
        <v/>
      </c>
      <c r="M826" s="92" t="str">
        <f t="shared" si="125"/>
        <v/>
      </c>
      <c r="N826" s="92" t="str">
        <f t="shared" si="126"/>
        <v/>
      </c>
      <c r="O826" s="76" t="str">
        <f t="shared" si="127"/>
        <v/>
      </c>
      <c r="P826" s="77" t="str">
        <f t="shared" si="128"/>
        <v/>
      </c>
      <c r="Q826" s="69" t="str">
        <f t="shared" si="131"/>
        <v/>
      </c>
    </row>
    <row r="827" spans="1:17" ht="15.3" x14ac:dyDescent="0.55000000000000004">
      <c r="A827" s="66">
        <v>778</v>
      </c>
      <c r="B827" s="59"/>
      <c r="C827" s="60"/>
      <c r="D827" s="60"/>
      <c r="E827" s="12" t="str" cm="1">
        <f t="array" ref="E827">_xlfn.XLOOKUP(1,($B$6:$B$17=C827)*($C$6:$C$17=D827),$D$6:$D$17,"",0)</f>
        <v/>
      </c>
      <c r="F827" s="60"/>
      <c r="G827" s="73"/>
      <c r="H827" s="13" t="str">
        <f t="shared" si="129"/>
        <v/>
      </c>
      <c r="I827" s="75" t="str">
        <f t="shared" si="122"/>
        <v/>
      </c>
      <c r="J827" s="13" t="str">
        <f t="shared" si="130"/>
        <v/>
      </c>
      <c r="K827" s="93" t="str">
        <f t="shared" si="123"/>
        <v/>
      </c>
      <c r="L827" s="92" t="str">
        <f t="shared" si="124"/>
        <v/>
      </c>
      <c r="M827" s="92" t="str">
        <f t="shared" si="125"/>
        <v/>
      </c>
      <c r="N827" s="92" t="str">
        <f t="shared" si="126"/>
        <v/>
      </c>
      <c r="O827" s="76" t="str">
        <f t="shared" si="127"/>
        <v/>
      </c>
      <c r="P827" s="77" t="str">
        <f t="shared" si="128"/>
        <v/>
      </c>
      <c r="Q827" s="69" t="str">
        <f t="shared" si="131"/>
        <v/>
      </c>
    </row>
    <row r="828" spans="1:17" ht="15.3" x14ac:dyDescent="0.55000000000000004">
      <c r="A828" s="66">
        <v>779</v>
      </c>
      <c r="B828" s="59"/>
      <c r="C828" s="60"/>
      <c r="D828" s="60"/>
      <c r="E828" s="12" t="str" cm="1">
        <f t="array" ref="E828">_xlfn.XLOOKUP(1,($B$6:$B$17=C828)*($C$6:$C$17=D828),$D$6:$D$17,"",0)</f>
        <v/>
      </c>
      <c r="F828" s="60"/>
      <c r="G828" s="73"/>
      <c r="H828" s="13" t="str">
        <f t="shared" si="129"/>
        <v/>
      </c>
      <c r="I828" s="75" t="str">
        <f t="shared" si="122"/>
        <v/>
      </c>
      <c r="J828" s="13" t="str">
        <f t="shared" si="130"/>
        <v/>
      </c>
      <c r="K828" s="93" t="str">
        <f t="shared" si="123"/>
        <v/>
      </c>
      <c r="L828" s="92" t="str">
        <f t="shared" si="124"/>
        <v/>
      </c>
      <c r="M828" s="92" t="str">
        <f t="shared" si="125"/>
        <v/>
      </c>
      <c r="N828" s="92" t="str">
        <f t="shared" si="126"/>
        <v/>
      </c>
      <c r="O828" s="76" t="str">
        <f t="shared" si="127"/>
        <v/>
      </c>
      <c r="P828" s="77" t="str">
        <f t="shared" si="128"/>
        <v/>
      </c>
      <c r="Q828" s="69" t="str">
        <f t="shared" si="131"/>
        <v/>
      </c>
    </row>
    <row r="829" spans="1:17" ht="15.3" x14ac:dyDescent="0.55000000000000004">
      <c r="A829" s="66">
        <v>780</v>
      </c>
      <c r="B829" s="59"/>
      <c r="C829" s="60"/>
      <c r="D829" s="60"/>
      <c r="E829" s="12" t="str" cm="1">
        <f t="array" ref="E829">_xlfn.XLOOKUP(1,($B$6:$B$17=C829)*($C$6:$C$17=D829),$D$6:$D$17,"",0)</f>
        <v/>
      </c>
      <c r="F829" s="60"/>
      <c r="G829" s="73"/>
      <c r="H829" s="13" t="str">
        <f t="shared" si="129"/>
        <v/>
      </c>
      <c r="I829" s="75" t="str">
        <f t="shared" si="122"/>
        <v/>
      </c>
      <c r="J829" s="13" t="str">
        <f t="shared" si="130"/>
        <v/>
      </c>
      <c r="K829" s="93" t="str">
        <f t="shared" si="123"/>
        <v/>
      </c>
      <c r="L829" s="92" t="str">
        <f t="shared" si="124"/>
        <v/>
      </c>
      <c r="M829" s="92" t="str">
        <f t="shared" si="125"/>
        <v/>
      </c>
      <c r="N829" s="92" t="str">
        <f t="shared" si="126"/>
        <v/>
      </c>
      <c r="O829" s="76" t="str">
        <f t="shared" si="127"/>
        <v/>
      </c>
      <c r="P829" s="77" t="str">
        <f t="shared" si="128"/>
        <v/>
      </c>
      <c r="Q829" s="69" t="str">
        <f t="shared" si="131"/>
        <v/>
      </c>
    </row>
    <row r="830" spans="1:17" ht="15.3" x14ac:dyDescent="0.55000000000000004">
      <c r="A830" s="66">
        <v>781</v>
      </c>
      <c r="B830" s="59"/>
      <c r="C830" s="60"/>
      <c r="D830" s="60"/>
      <c r="E830" s="12" t="str" cm="1">
        <f t="array" ref="E830">_xlfn.XLOOKUP(1,($B$6:$B$17=C830)*($C$6:$C$17=D830),$D$6:$D$17,"",0)</f>
        <v/>
      </c>
      <c r="F830" s="60"/>
      <c r="G830" s="73"/>
      <c r="H830" s="13" t="str">
        <f t="shared" si="129"/>
        <v/>
      </c>
      <c r="I830" s="75" t="str">
        <f t="shared" si="122"/>
        <v/>
      </c>
      <c r="J830" s="13" t="str">
        <f t="shared" si="130"/>
        <v/>
      </c>
      <c r="K830" s="93" t="str">
        <f t="shared" si="123"/>
        <v/>
      </c>
      <c r="L830" s="92" t="str">
        <f t="shared" si="124"/>
        <v/>
      </c>
      <c r="M830" s="92" t="str">
        <f t="shared" si="125"/>
        <v/>
      </c>
      <c r="N830" s="92" t="str">
        <f t="shared" si="126"/>
        <v/>
      </c>
      <c r="O830" s="76" t="str">
        <f t="shared" si="127"/>
        <v/>
      </c>
      <c r="P830" s="77" t="str">
        <f t="shared" si="128"/>
        <v/>
      </c>
      <c r="Q830" s="69" t="str">
        <f t="shared" si="131"/>
        <v/>
      </c>
    </row>
    <row r="831" spans="1:17" ht="15.3" x14ac:dyDescent="0.55000000000000004">
      <c r="A831" s="66">
        <v>782</v>
      </c>
      <c r="B831" s="59"/>
      <c r="C831" s="60"/>
      <c r="D831" s="60"/>
      <c r="E831" s="12" t="str" cm="1">
        <f t="array" ref="E831">_xlfn.XLOOKUP(1,($B$6:$B$17=C831)*($C$6:$C$17=D831),$D$6:$D$17,"",0)</f>
        <v/>
      </c>
      <c r="F831" s="60"/>
      <c r="G831" s="73"/>
      <c r="H831" s="13" t="str">
        <f t="shared" si="129"/>
        <v/>
      </c>
      <c r="I831" s="75" t="str">
        <f t="shared" si="122"/>
        <v/>
      </c>
      <c r="J831" s="13" t="str">
        <f t="shared" si="130"/>
        <v/>
      </c>
      <c r="K831" s="93" t="str">
        <f t="shared" si="123"/>
        <v/>
      </c>
      <c r="L831" s="92" t="str">
        <f t="shared" si="124"/>
        <v/>
      </c>
      <c r="M831" s="92" t="str">
        <f t="shared" si="125"/>
        <v/>
      </c>
      <c r="N831" s="92" t="str">
        <f t="shared" si="126"/>
        <v/>
      </c>
      <c r="O831" s="76" t="str">
        <f t="shared" si="127"/>
        <v/>
      </c>
      <c r="P831" s="77" t="str">
        <f t="shared" si="128"/>
        <v/>
      </c>
      <c r="Q831" s="69" t="str">
        <f t="shared" si="131"/>
        <v/>
      </c>
    </row>
    <row r="832" spans="1:17" ht="15.3" x14ac:dyDescent="0.55000000000000004">
      <c r="A832" s="66">
        <v>783</v>
      </c>
      <c r="B832" s="59"/>
      <c r="C832" s="60"/>
      <c r="D832" s="60"/>
      <c r="E832" s="12" t="str" cm="1">
        <f t="array" ref="E832">_xlfn.XLOOKUP(1,($B$6:$B$17=C832)*($C$6:$C$17=D832),$D$6:$D$17,"",0)</f>
        <v/>
      </c>
      <c r="F832" s="60"/>
      <c r="G832" s="73"/>
      <c r="H832" s="13" t="str">
        <f t="shared" si="129"/>
        <v/>
      </c>
      <c r="I832" s="75" t="str">
        <f t="shared" si="122"/>
        <v/>
      </c>
      <c r="J832" s="13" t="str">
        <f t="shared" si="130"/>
        <v/>
      </c>
      <c r="K832" s="93" t="str">
        <f t="shared" si="123"/>
        <v/>
      </c>
      <c r="L832" s="92" t="str">
        <f t="shared" si="124"/>
        <v/>
      </c>
      <c r="M832" s="92" t="str">
        <f t="shared" si="125"/>
        <v/>
      </c>
      <c r="N832" s="92" t="str">
        <f t="shared" si="126"/>
        <v/>
      </c>
      <c r="O832" s="76" t="str">
        <f t="shared" si="127"/>
        <v/>
      </c>
      <c r="P832" s="77" t="str">
        <f t="shared" si="128"/>
        <v/>
      </c>
      <c r="Q832" s="69" t="str">
        <f t="shared" si="131"/>
        <v/>
      </c>
    </row>
    <row r="833" spans="1:17" ht="15.3" x14ac:dyDescent="0.55000000000000004">
      <c r="A833" s="66">
        <v>784</v>
      </c>
      <c r="B833" s="59"/>
      <c r="C833" s="60"/>
      <c r="D833" s="60"/>
      <c r="E833" s="12" t="str" cm="1">
        <f t="array" ref="E833">_xlfn.XLOOKUP(1,($B$6:$B$17=C833)*($C$6:$C$17=D833),$D$6:$D$17,"",0)</f>
        <v/>
      </c>
      <c r="F833" s="60"/>
      <c r="G833" s="73"/>
      <c r="H833" s="13" t="str">
        <f t="shared" si="129"/>
        <v/>
      </c>
      <c r="I833" s="75" t="str">
        <f t="shared" si="122"/>
        <v/>
      </c>
      <c r="J833" s="13" t="str">
        <f t="shared" si="130"/>
        <v/>
      </c>
      <c r="K833" s="93" t="str">
        <f t="shared" si="123"/>
        <v/>
      </c>
      <c r="L833" s="92" t="str">
        <f t="shared" si="124"/>
        <v/>
      </c>
      <c r="M833" s="92" t="str">
        <f t="shared" si="125"/>
        <v/>
      </c>
      <c r="N833" s="92" t="str">
        <f t="shared" si="126"/>
        <v/>
      </c>
      <c r="O833" s="76" t="str">
        <f t="shared" si="127"/>
        <v/>
      </c>
      <c r="P833" s="77" t="str">
        <f t="shared" si="128"/>
        <v/>
      </c>
      <c r="Q833" s="69" t="str">
        <f t="shared" si="131"/>
        <v/>
      </c>
    </row>
    <row r="834" spans="1:17" ht="15.3" x14ac:dyDescent="0.55000000000000004">
      <c r="A834" s="66">
        <v>785</v>
      </c>
      <c r="B834" s="59"/>
      <c r="C834" s="60"/>
      <c r="D834" s="60"/>
      <c r="E834" s="12" t="str" cm="1">
        <f t="array" ref="E834">_xlfn.XLOOKUP(1,($B$6:$B$17=C834)*($C$6:$C$17=D834),$D$6:$D$17,"",0)</f>
        <v/>
      </c>
      <c r="F834" s="60"/>
      <c r="G834" s="73"/>
      <c r="H834" s="13" t="str">
        <f t="shared" si="129"/>
        <v/>
      </c>
      <c r="I834" s="75" t="str">
        <f t="shared" si="122"/>
        <v/>
      </c>
      <c r="J834" s="13" t="str">
        <f t="shared" si="130"/>
        <v/>
      </c>
      <c r="K834" s="93" t="str">
        <f t="shared" si="123"/>
        <v/>
      </c>
      <c r="L834" s="92" t="str">
        <f t="shared" si="124"/>
        <v/>
      </c>
      <c r="M834" s="92" t="str">
        <f t="shared" si="125"/>
        <v/>
      </c>
      <c r="N834" s="92" t="str">
        <f t="shared" si="126"/>
        <v/>
      </c>
      <c r="O834" s="76" t="str">
        <f t="shared" si="127"/>
        <v/>
      </c>
      <c r="P834" s="77" t="str">
        <f t="shared" si="128"/>
        <v/>
      </c>
      <c r="Q834" s="69" t="str">
        <f t="shared" si="131"/>
        <v/>
      </c>
    </row>
    <row r="835" spans="1:17" ht="15.3" x14ac:dyDescent="0.55000000000000004">
      <c r="A835" s="66">
        <v>786</v>
      </c>
      <c r="B835" s="59"/>
      <c r="C835" s="60"/>
      <c r="D835" s="60"/>
      <c r="E835" s="12" t="str" cm="1">
        <f t="array" ref="E835">_xlfn.XLOOKUP(1,($B$6:$B$17=C835)*($C$6:$C$17=D835),$D$6:$D$17,"",0)</f>
        <v/>
      </c>
      <c r="F835" s="60"/>
      <c r="G835" s="73"/>
      <c r="H835" s="13" t="str">
        <f t="shared" si="129"/>
        <v/>
      </c>
      <c r="I835" s="75" t="str">
        <f t="shared" si="122"/>
        <v/>
      </c>
      <c r="J835" s="13" t="str">
        <f t="shared" si="130"/>
        <v/>
      </c>
      <c r="K835" s="93" t="str">
        <f t="shared" si="123"/>
        <v/>
      </c>
      <c r="L835" s="92" t="str">
        <f t="shared" si="124"/>
        <v/>
      </c>
      <c r="M835" s="92" t="str">
        <f t="shared" si="125"/>
        <v/>
      </c>
      <c r="N835" s="92" t="str">
        <f t="shared" si="126"/>
        <v/>
      </c>
      <c r="O835" s="76" t="str">
        <f t="shared" si="127"/>
        <v/>
      </c>
      <c r="P835" s="77" t="str">
        <f t="shared" si="128"/>
        <v/>
      </c>
      <c r="Q835" s="69" t="str">
        <f t="shared" si="131"/>
        <v/>
      </c>
    </row>
    <row r="836" spans="1:17" ht="15.3" x14ac:dyDescent="0.55000000000000004">
      <c r="A836" s="66">
        <v>787</v>
      </c>
      <c r="B836" s="59"/>
      <c r="C836" s="60"/>
      <c r="D836" s="60"/>
      <c r="E836" s="12" t="str" cm="1">
        <f t="array" ref="E836">_xlfn.XLOOKUP(1,($B$6:$B$17=C836)*($C$6:$C$17=D836),$D$6:$D$17,"",0)</f>
        <v/>
      </c>
      <c r="F836" s="60"/>
      <c r="G836" s="73"/>
      <c r="H836" s="13" t="str">
        <f t="shared" si="129"/>
        <v/>
      </c>
      <c r="I836" s="75" t="str">
        <f t="shared" si="122"/>
        <v/>
      </c>
      <c r="J836" s="13" t="str">
        <f t="shared" si="130"/>
        <v/>
      </c>
      <c r="K836" s="93" t="str">
        <f t="shared" si="123"/>
        <v/>
      </c>
      <c r="L836" s="92" t="str">
        <f t="shared" si="124"/>
        <v/>
      </c>
      <c r="M836" s="92" t="str">
        <f t="shared" si="125"/>
        <v/>
      </c>
      <c r="N836" s="92" t="str">
        <f t="shared" si="126"/>
        <v/>
      </c>
      <c r="O836" s="76" t="str">
        <f t="shared" si="127"/>
        <v/>
      </c>
      <c r="P836" s="77" t="str">
        <f t="shared" si="128"/>
        <v/>
      </c>
      <c r="Q836" s="69" t="str">
        <f t="shared" si="131"/>
        <v/>
      </c>
    </row>
    <row r="837" spans="1:17" ht="15.3" x14ac:dyDescent="0.55000000000000004">
      <c r="A837" s="66">
        <v>788</v>
      </c>
      <c r="B837" s="59"/>
      <c r="C837" s="60"/>
      <c r="D837" s="60"/>
      <c r="E837" s="12" t="str" cm="1">
        <f t="array" ref="E837">_xlfn.XLOOKUP(1,($B$6:$B$17=C837)*($C$6:$C$17=D837),$D$6:$D$17,"",0)</f>
        <v/>
      </c>
      <c r="F837" s="60"/>
      <c r="G837" s="73"/>
      <c r="H837" s="13" t="str">
        <f t="shared" si="129"/>
        <v/>
      </c>
      <c r="I837" s="75" t="str">
        <f t="shared" si="122"/>
        <v/>
      </c>
      <c r="J837" s="13" t="str">
        <f t="shared" si="130"/>
        <v/>
      </c>
      <c r="K837" s="93" t="str">
        <f t="shared" si="123"/>
        <v/>
      </c>
      <c r="L837" s="92" t="str">
        <f t="shared" si="124"/>
        <v/>
      </c>
      <c r="M837" s="92" t="str">
        <f t="shared" si="125"/>
        <v/>
      </c>
      <c r="N837" s="92" t="str">
        <f t="shared" si="126"/>
        <v/>
      </c>
      <c r="O837" s="76" t="str">
        <f t="shared" si="127"/>
        <v/>
      </c>
      <c r="P837" s="77" t="str">
        <f t="shared" si="128"/>
        <v/>
      </c>
      <c r="Q837" s="69" t="str">
        <f t="shared" si="131"/>
        <v/>
      </c>
    </row>
    <row r="838" spans="1:17" ht="15.3" x14ac:dyDescent="0.55000000000000004">
      <c r="A838" s="66">
        <v>789</v>
      </c>
      <c r="B838" s="59"/>
      <c r="C838" s="60"/>
      <c r="D838" s="60"/>
      <c r="E838" s="12" t="str" cm="1">
        <f t="array" ref="E838">_xlfn.XLOOKUP(1,($B$6:$B$17=C838)*($C$6:$C$17=D838),$D$6:$D$17,"",0)</f>
        <v/>
      </c>
      <c r="F838" s="60"/>
      <c r="G838" s="73"/>
      <c r="H838" s="13" t="str">
        <f t="shared" si="129"/>
        <v/>
      </c>
      <c r="I838" s="75" t="str">
        <f t="shared" si="122"/>
        <v/>
      </c>
      <c r="J838" s="13" t="str">
        <f t="shared" si="130"/>
        <v/>
      </c>
      <c r="K838" s="93" t="str">
        <f t="shared" si="123"/>
        <v/>
      </c>
      <c r="L838" s="92" t="str">
        <f t="shared" si="124"/>
        <v/>
      </c>
      <c r="M838" s="92" t="str">
        <f t="shared" si="125"/>
        <v/>
      </c>
      <c r="N838" s="92" t="str">
        <f t="shared" si="126"/>
        <v/>
      </c>
      <c r="O838" s="76" t="str">
        <f t="shared" si="127"/>
        <v/>
      </c>
      <c r="P838" s="77" t="str">
        <f t="shared" si="128"/>
        <v/>
      </c>
      <c r="Q838" s="69" t="str">
        <f t="shared" si="131"/>
        <v/>
      </c>
    </row>
    <row r="839" spans="1:17" ht="15.3" x14ac:dyDescent="0.55000000000000004">
      <c r="A839" s="66">
        <v>790</v>
      </c>
      <c r="B839" s="59"/>
      <c r="C839" s="60"/>
      <c r="D839" s="60"/>
      <c r="E839" s="12" t="str" cm="1">
        <f t="array" ref="E839">_xlfn.XLOOKUP(1,($B$6:$B$17=C839)*($C$6:$C$17=D839),$D$6:$D$17,"",0)</f>
        <v/>
      </c>
      <c r="F839" s="60"/>
      <c r="G839" s="73"/>
      <c r="H839" s="13" t="str">
        <f t="shared" si="129"/>
        <v/>
      </c>
      <c r="I839" s="75" t="str">
        <f t="shared" si="122"/>
        <v/>
      </c>
      <c r="J839" s="13" t="str">
        <f t="shared" si="130"/>
        <v/>
      </c>
      <c r="K839" s="93" t="str">
        <f t="shared" si="123"/>
        <v/>
      </c>
      <c r="L839" s="92" t="str">
        <f t="shared" si="124"/>
        <v/>
      </c>
      <c r="M839" s="92" t="str">
        <f t="shared" si="125"/>
        <v/>
      </c>
      <c r="N839" s="92" t="str">
        <f t="shared" si="126"/>
        <v/>
      </c>
      <c r="O839" s="76" t="str">
        <f t="shared" si="127"/>
        <v/>
      </c>
      <c r="P839" s="77" t="str">
        <f t="shared" si="128"/>
        <v/>
      </c>
      <c r="Q839" s="69" t="str">
        <f t="shared" si="131"/>
        <v/>
      </c>
    </row>
    <row r="840" spans="1:17" ht="15.3" x14ac:dyDescent="0.55000000000000004">
      <c r="A840" s="66">
        <v>791</v>
      </c>
      <c r="B840" s="59"/>
      <c r="C840" s="60"/>
      <c r="D840" s="60"/>
      <c r="E840" s="12" t="str" cm="1">
        <f t="array" ref="E840">_xlfn.XLOOKUP(1,($B$6:$B$17=C840)*($C$6:$C$17=D840),$D$6:$D$17,"",0)</f>
        <v/>
      </c>
      <c r="F840" s="60"/>
      <c r="G840" s="73"/>
      <c r="H840" s="13" t="str">
        <f t="shared" si="129"/>
        <v/>
      </c>
      <c r="I840" s="75" t="str">
        <f t="shared" si="122"/>
        <v/>
      </c>
      <c r="J840" s="13" t="str">
        <f t="shared" si="130"/>
        <v/>
      </c>
      <c r="K840" s="93" t="str">
        <f t="shared" si="123"/>
        <v/>
      </c>
      <c r="L840" s="92" t="str">
        <f t="shared" si="124"/>
        <v/>
      </c>
      <c r="M840" s="92" t="str">
        <f t="shared" si="125"/>
        <v/>
      </c>
      <c r="N840" s="92" t="str">
        <f t="shared" si="126"/>
        <v/>
      </c>
      <c r="O840" s="76" t="str">
        <f t="shared" si="127"/>
        <v/>
      </c>
      <c r="P840" s="77" t="str">
        <f t="shared" si="128"/>
        <v/>
      </c>
      <c r="Q840" s="69" t="str">
        <f t="shared" si="131"/>
        <v/>
      </c>
    </row>
    <row r="841" spans="1:17" ht="15.3" x14ac:dyDescent="0.55000000000000004">
      <c r="A841" s="66">
        <v>792</v>
      </c>
      <c r="B841" s="59"/>
      <c r="C841" s="60"/>
      <c r="D841" s="60"/>
      <c r="E841" s="12" t="str" cm="1">
        <f t="array" ref="E841">_xlfn.XLOOKUP(1,($B$6:$B$17=C841)*($C$6:$C$17=D841),$D$6:$D$17,"",0)</f>
        <v/>
      </c>
      <c r="F841" s="60"/>
      <c r="G841" s="73"/>
      <c r="H841" s="13" t="str">
        <f t="shared" si="129"/>
        <v/>
      </c>
      <c r="I841" s="75" t="str">
        <f t="shared" si="122"/>
        <v/>
      </c>
      <c r="J841" s="13" t="str">
        <f t="shared" si="130"/>
        <v/>
      </c>
      <c r="K841" s="93" t="str">
        <f t="shared" si="123"/>
        <v/>
      </c>
      <c r="L841" s="92" t="str">
        <f t="shared" si="124"/>
        <v/>
      </c>
      <c r="M841" s="92" t="str">
        <f t="shared" si="125"/>
        <v/>
      </c>
      <c r="N841" s="92" t="str">
        <f t="shared" si="126"/>
        <v/>
      </c>
      <c r="O841" s="76" t="str">
        <f t="shared" si="127"/>
        <v/>
      </c>
      <c r="P841" s="77" t="str">
        <f t="shared" si="128"/>
        <v/>
      </c>
      <c r="Q841" s="69" t="str">
        <f t="shared" si="131"/>
        <v/>
      </c>
    </row>
    <row r="842" spans="1:17" ht="15.3" x14ac:dyDescent="0.55000000000000004">
      <c r="A842" s="66">
        <v>793</v>
      </c>
      <c r="B842" s="59"/>
      <c r="C842" s="60"/>
      <c r="D842" s="60"/>
      <c r="E842" s="12" t="str" cm="1">
        <f t="array" ref="E842">_xlfn.XLOOKUP(1,($B$6:$B$17=C842)*($C$6:$C$17=D842),$D$6:$D$17,"",0)</f>
        <v/>
      </c>
      <c r="F842" s="60"/>
      <c r="G842" s="73"/>
      <c r="H842" s="13" t="str">
        <f t="shared" si="129"/>
        <v/>
      </c>
      <c r="I842" s="75" t="str">
        <f t="shared" si="122"/>
        <v/>
      </c>
      <c r="J842" s="13" t="str">
        <f t="shared" si="130"/>
        <v/>
      </c>
      <c r="K842" s="93" t="str">
        <f t="shared" si="123"/>
        <v/>
      </c>
      <c r="L842" s="92" t="str">
        <f t="shared" si="124"/>
        <v/>
      </c>
      <c r="M842" s="92" t="str">
        <f t="shared" si="125"/>
        <v/>
      </c>
      <c r="N842" s="92" t="str">
        <f t="shared" si="126"/>
        <v/>
      </c>
      <c r="O842" s="76" t="str">
        <f t="shared" si="127"/>
        <v/>
      </c>
      <c r="P842" s="77" t="str">
        <f t="shared" si="128"/>
        <v/>
      </c>
      <c r="Q842" s="69" t="str">
        <f t="shared" si="131"/>
        <v/>
      </c>
    </row>
    <row r="843" spans="1:17" ht="15.3" x14ac:dyDescent="0.55000000000000004">
      <c r="A843" s="66">
        <v>794</v>
      </c>
      <c r="B843" s="59"/>
      <c r="C843" s="60"/>
      <c r="D843" s="60"/>
      <c r="E843" s="12" t="str" cm="1">
        <f t="array" ref="E843">_xlfn.XLOOKUP(1,($B$6:$B$17=C843)*($C$6:$C$17=D843),$D$6:$D$17,"",0)</f>
        <v/>
      </c>
      <c r="F843" s="60"/>
      <c r="G843" s="73"/>
      <c r="H843" s="13" t="str">
        <f t="shared" si="129"/>
        <v/>
      </c>
      <c r="I843" s="75" t="str">
        <f t="shared" si="122"/>
        <v/>
      </c>
      <c r="J843" s="13" t="str">
        <f t="shared" si="130"/>
        <v/>
      </c>
      <c r="K843" s="93" t="str">
        <f t="shared" si="123"/>
        <v/>
      </c>
      <c r="L843" s="92" t="str">
        <f t="shared" si="124"/>
        <v/>
      </c>
      <c r="M843" s="92" t="str">
        <f t="shared" si="125"/>
        <v/>
      </c>
      <c r="N843" s="92" t="str">
        <f t="shared" si="126"/>
        <v/>
      </c>
      <c r="O843" s="76" t="str">
        <f t="shared" si="127"/>
        <v/>
      </c>
      <c r="P843" s="77" t="str">
        <f t="shared" si="128"/>
        <v/>
      </c>
      <c r="Q843" s="69" t="str">
        <f t="shared" si="131"/>
        <v/>
      </c>
    </row>
    <row r="844" spans="1:17" ht="15.3" x14ac:dyDescent="0.55000000000000004">
      <c r="A844" s="66">
        <v>795</v>
      </c>
      <c r="B844" s="59"/>
      <c r="C844" s="60"/>
      <c r="D844" s="60"/>
      <c r="E844" s="12" t="str" cm="1">
        <f t="array" ref="E844">_xlfn.XLOOKUP(1,($B$6:$B$17=C844)*($C$6:$C$17=D844),$D$6:$D$17,"",0)</f>
        <v/>
      </c>
      <c r="F844" s="60"/>
      <c r="G844" s="73"/>
      <c r="H844" s="13" t="str">
        <f t="shared" si="129"/>
        <v/>
      </c>
      <c r="I844" s="75" t="str">
        <f t="shared" si="122"/>
        <v/>
      </c>
      <c r="J844" s="13" t="str">
        <f t="shared" si="130"/>
        <v/>
      </c>
      <c r="K844" s="93" t="str">
        <f t="shared" si="123"/>
        <v/>
      </c>
      <c r="L844" s="92" t="str">
        <f t="shared" si="124"/>
        <v/>
      </c>
      <c r="M844" s="92" t="str">
        <f t="shared" si="125"/>
        <v/>
      </c>
      <c r="N844" s="92" t="str">
        <f t="shared" si="126"/>
        <v/>
      </c>
      <c r="O844" s="76" t="str">
        <f t="shared" si="127"/>
        <v/>
      </c>
      <c r="P844" s="77" t="str">
        <f t="shared" si="128"/>
        <v/>
      </c>
      <c r="Q844" s="69" t="str">
        <f t="shared" si="131"/>
        <v/>
      </c>
    </row>
    <row r="845" spans="1:17" ht="15.3" x14ac:dyDescent="0.55000000000000004">
      <c r="A845" s="66">
        <v>796</v>
      </c>
      <c r="B845" s="59"/>
      <c r="C845" s="60"/>
      <c r="D845" s="60"/>
      <c r="E845" s="12" t="str" cm="1">
        <f t="array" ref="E845">_xlfn.XLOOKUP(1,($B$6:$B$17=C845)*($C$6:$C$17=D845),$D$6:$D$17,"",0)</f>
        <v/>
      </c>
      <c r="F845" s="60"/>
      <c r="G845" s="73"/>
      <c r="H845" s="13" t="str">
        <f t="shared" si="129"/>
        <v/>
      </c>
      <c r="I845" s="75" t="str">
        <f t="shared" si="122"/>
        <v/>
      </c>
      <c r="J845" s="13" t="str">
        <f t="shared" si="130"/>
        <v/>
      </c>
      <c r="K845" s="93" t="str">
        <f t="shared" si="123"/>
        <v/>
      </c>
      <c r="L845" s="92" t="str">
        <f t="shared" si="124"/>
        <v/>
      </c>
      <c r="M845" s="92" t="str">
        <f t="shared" si="125"/>
        <v/>
      </c>
      <c r="N845" s="92" t="str">
        <f t="shared" si="126"/>
        <v/>
      </c>
      <c r="O845" s="76" t="str">
        <f t="shared" si="127"/>
        <v/>
      </c>
      <c r="P845" s="77" t="str">
        <f t="shared" si="128"/>
        <v/>
      </c>
      <c r="Q845" s="69" t="str">
        <f t="shared" si="131"/>
        <v/>
      </c>
    </row>
    <row r="846" spans="1:17" ht="15.3" x14ac:dyDescent="0.55000000000000004">
      <c r="A846" s="66">
        <v>797</v>
      </c>
      <c r="B846" s="59"/>
      <c r="C846" s="60"/>
      <c r="D846" s="60"/>
      <c r="E846" s="12" t="str" cm="1">
        <f t="array" ref="E846">_xlfn.XLOOKUP(1,($B$6:$B$17=C846)*($C$6:$C$17=D846),$D$6:$D$17,"",0)</f>
        <v/>
      </c>
      <c r="F846" s="60"/>
      <c r="G846" s="73"/>
      <c r="H846" s="13" t="str">
        <f t="shared" si="129"/>
        <v/>
      </c>
      <c r="I846" s="75" t="str">
        <f t="shared" si="122"/>
        <v/>
      </c>
      <c r="J846" s="13" t="str">
        <f t="shared" si="130"/>
        <v/>
      </c>
      <c r="K846" s="93" t="str">
        <f t="shared" si="123"/>
        <v/>
      </c>
      <c r="L846" s="92" t="str">
        <f t="shared" si="124"/>
        <v/>
      </c>
      <c r="M846" s="92" t="str">
        <f t="shared" si="125"/>
        <v/>
      </c>
      <c r="N846" s="92" t="str">
        <f t="shared" si="126"/>
        <v/>
      </c>
      <c r="O846" s="76" t="str">
        <f t="shared" si="127"/>
        <v/>
      </c>
      <c r="P846" s="77" t="str">
        <f t="shared" si="128"/>
        <v/>
      </c>
      <c r="Q846" s="69" t="str">
        <f t="shared" si="131"/>
        <v/>
      </c>
    </row>
    <row r="847" spans="1:17" ht="15.3" x14ac:dyDescent="0.55000000000000004">
      <c r="A847" s="66">
        <v>798</v>
      </c>
      <c r="B847" s="59"/>
      <c r="C847" s="60"/>
      <c r="D847" s="60"/>
      <c r="E847" s="12" t="str" cm="1">
        <f t="array" ref="E847">_xlfn.XLOOKUP(1,($B$6:$B$17=C847)*($C$6:$C$17=D847),$D$6:$D$17,"",0)</f>
        <v/>
      </c>
      <c r="F847" s="60"/>
      <c r="G847" s="73"/>
      <c r="H847" s="13" t="str">
        <f t="shared" si="129"/>
        <v/>
      </c>
      <c r="I847" s="75" t="str">
        <f t="shared" si="122"/>
        <v/>
      </c>
      <c r="J847" s="13" t="str">
        <f t="shared" si="130"/>
        <v/>
      </c>
      <c r="K847" s="93" t="str">
        <f t="shared" si="123"/>
        <v/>
      </c>
      <c r="L847" s="92" t="str">
        <f t="shared" si="124"/>
        <v/>
      </c>
      <c r="M847" s="92" t="str">
        <f t="shared" si="125"/>
        <v/>
      </c>
      <c r="N847" s="92" t="str">
        <f t="shared" si="126"/>
        <v/>
      </c>
      <c r="O847" s="76" t="str">
        <f t="shared" si="127"/>
        <v/>
      </c>
      <c r="P847" s="77" t="str">
        <f t="shared" si="128"/>
        <v/>
      </c>
      <c r="Q847" s="69" t="str">
        <f t="shared" si="131"/>
        <v/>
      </c>
    </row>
    <row r="848" spans="1:17" ht="15.3" x14ac:dyDescent="0.55000000000000004">
      <c r="A848" s="66">
        <v>799</v>
      </c>
      <c r="B848" s="59"/>
      <c r="C848" s="60"/>
      <c r="D848" s="60"/>
      <c r="E848" s="12" t="str" cm="1">
        <f t="array" ref="E848">_xlfn.XLOOKUP(1,($B$6:$B$17=C848)*($C$6:$C$17=D848),$D$6:$D$17,"",0)</f>
        <v/>
      </c>
      <c r="F848" s="60"/>
      <c r="G848" s="73"/>
      <c r="H848" s="13" t="str">
        <f t="shared" si="129"/>
        <v/>
      </c>
      <c r="I848" s="75" t="str">
        <f t="shared" si="122"/>
        <v/>
      </c>
      <c r="J848" s="13" t="str">
        <f t="shared" si="130"/>
        <v/>
      </c>
      <c r="K848" s="93" t="str">
        <f t="shared" si="123"/>
        <v/>
      </c>
      <c r="L848" s="92" t="str">
        <f t="shared" si="124"/>
        <v/>
      </c>
      <c r="M848" s="92" t="str">
        <f t="shared" si="125"/>
        <v/>
      </c>
      <c r="N848" s="92" t="str">
        <f t="shared" si="126"/>
        <v/>
      </c>
      <c r="O848" s="76" t="str">
        <f t="shared" si="127"/>
        <v/>
      </c>
      <c r="P848" s="77" t="str">
        <f t="shared" si="128"/>
        <v/>
      </c>
      <c r="Q848" s="69" t="str">
        <f t="shared" si="131"/>
        <v/>
      </c>
    </row>
    <row r="849" spans="1:17" ht="15.3" x14ac:dyDescent="0.55000000000000004">
      <c r="A849" s="66">
        <v>800</v>
      </c>
      <c r="B849" s="59"/>
      <c r="C849" s="60"/>
      <c r="D849" s="60"/>
      <c r="E849" s="12" t="str" cm="1">
        <f t="array" ref="E849">_xlfn.XLOOKUP(1,($B$6:$B$17=C849)*($C$6:$C$17=D849),$D$6:$D$17,"",0)</f>
        <v/>
      </c>
      <c r="F849" s="60"/>
      <c r="G849" s="73"/>
      <c r="H849" s="13" t="str">
        <f t="shared" si="129"/>
        <v/>
      </c>
      <c r="I849" s="75" t="str">
        <f t="shared" si="122"/>
        <v/>
      </c>
      <c r="J849" s="13" t="str">
        <f t="shared" si="130"/>
        <v/>
      </c>
      <c r="K849" s="93" t="str">
        <f t="shared" si="123"/>
        <v/>
      </c>
      <c r="L849" s="92" t="str">
        <f t="shared" si="124"/>
        <v/>
      </c>
      <c r="M849" s="92" t="str">
        <f t="shared" si="125"/>
        <v/>
      </c>
      <c r="N849" s="92" t="str">
        <f t="shared" si="126"/>
        <v/>
      </c>
      <c r="O849" s="76" t="str">
        <f t="shared" si="127"/>
        <v/>
      </c>
      <c r="P849" s="77" t="str">
        <f t="shared" si="128"/>
        <v/>
      </c>
      <c r="Q849" s="69" t="str">
        <f t="shared" si="131"/>
        <v/>
      </c>
    </row>
    <row r="850" spans="1:17" ht="15.3" x14ac:dyDescent="0.55000000000000004">
      <c r="A850" s="66">
        <v>801</v>
      </c>
      <c r="B850" s="59"/>
      <c r="C850" s="60"/>
      <c r="D850" s="60"/>
      <c r="E850" s="12" t="str" cm="1">
        <f t="array" ref="E850">_xlfn.XLOOKUP(1,($B$6:$B$17=C850)*($C$6:$C$17=D850),$D$6:$D$17,"",0)</f>
        <v/>
      </c>
      <c r="F850" s="60"/>
      <c r="G850" s="73"/>
      <c r="H850" s="13" t="str">
        <f t="shared" si="129"/>
        <v/>
      </c>
      <c r="I850" s="75" t="str">
        <f t="shared" si="122"/>
        <v/>
      </c>
      <c r="J850" s="13" t="str">
        <f t="shared" si="130"/>
        <v/>
      </c>
      <c r="K850" s="93" t="str">
        <f t="shared" si="123"/>
        <v/>
      </c>
      <c r="L850" s="92" t="str">
        <f t="shared" si="124"/>
        <v/>
      </c>
      <c r="M850" s="92" t="str">
        <f t="shared" si="125"/>
        <v/>
      </c>
      <c r="N850" s="92" t="str">
        <f t="shared" si="126"/>
        <v/>
      </c>
      <c r="O850" s="76" t="str">
        <f t="shared" si="127"/>
        <v/>
      </c>
      <c r="P850" s="77" t="str">
        <f t="shared" si="128"/>
        <v/>
      </c>
      <c r="Q850" s="69" t="str">
        <f t="shared" si="131"/>
        <v/>
      </c>
    </row>
    <row r="851" spans="1:17" ht="15.3" x14ac:dyDescent="0.55000000000000004">
      <c r="A851" s="66">
        <v>802</v>
      </c>
      <c r="B851" s="59"/>
      <c r="C851" s="60"/>
      <c r="D851" s="60"/>
      <c r="E851" s="12" t="str" cm="1">
        <f t="array" ref="E851">_xlfn.XLOOKUP(1,($B$6:$B$17=C851)*($C$6:$C$17=D851),$D$6:$D$17,"",0)</f>
        <v/>
      </c>
      <c r="F851" s="60"/>
      <c r="G851" s="73"/>
      <c r="H851" s="13" t="str">
        <f t="shared" si="129"/>
        <v/>
      </c>
      <c r="I851" s="75" t="str">
        <f t="shared" si="122"/>
        <v/>
      </c>
      <c r="J851" s="13" t="str">
        <f t="shared" si="130"/>
        <v/>
      </c>
      <c r="K851" s="93" t="str">
        <f t="shared" si="123"/>
        <v/>
      </c>
      <c r="L851" s="92" t="str">
        <f t="shared" si="124"/>
        <v/>
      </c>
      <c r="M851" s="92" t="str">
        <f t="shared" si="125"/>
        <v/>
      </c>
      <c r="N851" s="92" t="str">
        <f t="shared" si="126"/>
        <v/>
      </c>
      <c r="O851" s="76" t="str">
        <f t="shared" si="127"/>
        <v/>
      </c>
      <c r="P851" s="77" t="str">
        <f t="shared" si="128"/>
        <v/>
      </c>
      <c r="Q851" s="69" t="str">
        <f t="shared" si="131"/>
        <v/>
      </c>
    </row>
    <row r="852" spans="1:17" ht="15.3" x14ac:dyDescent="0.55000000000000004">
      <c r="A852" s="66">
        <v>803</v>
      </c>
      <c r="B852" s="59"/>
      <c r="C852" s="60"/>
      <c r="D852" s="60"/>
      <c r="E852" s="12" t="str" cm="1">
        <f t="array" ref="E852">_xlfn.XLOOKUP(1,($B$6:$B$17=C852)*($C$6:$C$17=D852),$D$6:$D$17,"",0)</f>
        <v/>
      </c>
      <c r="F852" s="60"/>
      <c r="G852" s="73"/>
      <c r="H852" s="13" t="str">
        <f t="shared" si="129"/>
        <v/>
      </c>
      <c r="I852" s="75" t="str">
        <f t="shared" si="122"/>
        <v/>
      </c>
      <c r="J852" s="13" t="str">
        <f t="shared" si="130"/>
        <v/>
      </c>
      <c r="K852" s="93" t="str">
        <f t="shared" si="123"/>
        <v/>
      </c>
      <c r="L852" s="92" t="str">
        <f t="shared" si="124"/>
        <v/>
      </c>
      <c r="M852" s="92" t="str">
        <f t="shared" si="125"/>
        <v/>
      </c>
      <c r="N852" s="92" t="str">
        <f t="shared" si="126"/>
        <v/>
      </c>
      <c r="O852" s="76" t="str">
        <f t="shared" si="127"/>
        <v/>
      </c>
      <c r="P852" s="77" t="str">
        <f t="shared" si="128"/>
        <v/>
      </c>
      <c r="Q852" s="69" t="str">
        <f t="shared" si="131"/>
        <v/>
      </c>
    </row>
    <row r="853" spans="1:17" ht="15.3" x14ac:dyDescent="0.55000000000000004">
      <c r="A853" s="66">
        <v>804</v>
      </c>
      <c r="B853" s="59"/>
      <c r="C853" s="60"/>
      <c r="D853" s="60"/>
      <c r="E853" s="12" t="str" cm="1">
        <f t="array" ref="E853">_xlfn.XLOOKUP(1,($B$6:$B$17=C853)*($C$6:$C$17=D853),$D$6:$D$17,"",0)</f>
        <v/>
      </c>
      <c r="F853" s="60"/>
      <c r="G853" s="73"/>
      <c r="H853" s="13" t="str">
        <f t="shared" si="129"/>
        <v/>
      </c>
      <c r="I853" s="75" t="str">
        <f t="shared" si="122"/>
        <v/>
      </c>
      <c r="J853" s="13" t="str">
        <f t="shared" si="130"/>
        <v/>
      </c>
      <c r="K853" s="93" t="str">
        <f t="shared" si="123"/>
        <v/>
      </c>
      <c r="L853" s="92" t="str">
        <f t="shared" si="124"/>
        <v/>
      </c>
      <c r="M853" s="92" t="str">
        <f t="shared" si="125"/>
        <v/>
      </c>
      <c r="N853" s="92" t="str">
        <f t="shared" si="126"/>
        <v/>
      </c>
      <c r="O853" s="76" t="str">
        <f t="shared" si="127"/>
        <v/>
      </c>
      <c r="P853" s="77" t="str">
        <f t="shared" si="128"/>
        <v/>
      </c>
      <c r="Q853" s="69" t="str">
        <f t="shared" si="131"/>
        <v/>
      </c>
    </row>
    <row r="854" spans="1:17" ht="15.3" x14ac:dyDescent="0.55000000000000004">
      <c r="A854" s="66">
        <v>805</v>
      </c>
      <c r="B854" s="59"/>
      <c r="C854" s="60"/>
      <c r="D854" s="60"/>
      <c r="E854" s="12" t="str" cm="1">
        <f t="array" ref="E854">_xlfn.XLOOKUP(1,($B$6:$B$17=C854)*($C$6:$C$17=D854),$D$6:$D$17,"",0)</f>
        <v/>
      </c>
      <c r="F854" s="60"/>
      <c r="G854" s="73"/>
      <c r="H854" s="13" t="str">
        <f t="shared" si="129"/>
        <v/>
      </c>
      <c r="I854" s="75" t="str">
        <f t="shared" si="122"/>
        <v/>
      </c>
      <c r="J854" s="13" t="str">
        <f t="shared" si="130"/>
        <v/>
      </c>
      <c r="K854" s="93" t="str">
        <f t="shared" si="123"/>
        <v/>
      </c>
      <c r="L854" s="92" t="str">
        <f t="shared" si="124"/>
        <v/>
      </c>
      <c r="M854" s="92" t="str">
        <f t="shared" si="125"/>
        <v/>
      </c>
      <c r="N854" s="92" t="str">
        <f t="shared" si="126"/>
        <v/>
      </c>
      <c r="O854" s="76" t="str">
        <f t="shared" si="127"/>
        <v/>
      </c>
      <c r="P854" s="77" t="str">
        <f t="shared" si="128"/>
        <v/>
      </c>
      <c r="Q854" s="69" t="str">
        <f t="shared" si="131"/>
        <v/>
      </c>
    </row>
    <row r="855" spans="1:17" ht="15.3" x14ac:dyDescent="0.55000000000000004">
      <c r="A855" s="66">
        <v>806</v>
      </c>
      <c r="B855" s="59"/>
      <c r="C855" s="60"/>
      <c r="D855" s="60"/>
      <c r="E855" s="12" t="str" cm="1">
        <f t="array" ref="E855">_xlfn.XLOOKUP(1,($B$6:$B$17=C855)*($C$6:$C$17=D855),$D$6:$D$17,"",0)</f>
        <v/>
      </c>
      <c r="F855" s="60"/>
      <c r="G855" s="73"/>
      <c r="H855" s="13" t="str">
        <f t="shared" si="129"/>
        <v/>
      </c>
      <c r="I855" s="75" t="str">
        <f t="shared" si="122"/>
        <v/>
      </c>
      <c r="J855" s="13" t="str">
        <f t="shared" si="130"/>
        <v/>
      </c>
      <c r="K855" s="93" t="str">
        <f t="shared" si="123"/>
        <v/>
      </c>
      <c r="L855" s="92" t="str">
        <f t="shared" si="124"/>
        <v/>
      </c>
      <c r="M855" s="92" t="str">
        <f t="shared" si="125"/>
        <v/>
      </c>
      <c r="N855" s="92" t="str">
        <f t="shared" si="126"/>
        <v/>
      </c>
      <c r="O855" s="76" t="str">
        <f t="shared" si="127"/>
        <v/>
      </c>
      <c r="P855" s="77" t="str">
        <f t="shared" si="128"/>
        <v/>
      </c>
      <c r="Q855" s="69" t="str">
        <f t="shared" si="131"/>
        <v/>
      </c>
    </row>
    <row r="856" spans="1:17" ht="15.3" x14ac:dyDescent="0.55000000000000004">
      <c r="A856" s="66">
        <v>807</v>
      </c>
      <c r="B856" s="59"/>
      <c r="C856" s="60"/>
      <c r="D856" s="60"/>
      <c r="E856" s="12" t="str" cm="1">
        <f t="array" ref="E856">_xlfn.XLOOKUP(1,($B$6:$B$17=C856)*($C$6:$C$17=D856),$D$6:$D$17,"",0)</f>
        <v/>
      </c>
      <c r="F856" s="60"/>
      <c r="G856" s="73"/>
      <c r="H856" s="13" t="str">
        <f t="shared" si="129"/>
        <v/>
      </c>
      <c r="I856" s="75" t="str">
        <f t="shared" si="122"/>
        <v/>
      </c>
      <c r="J856" s="13" t="str">
        <f t="shared" si="130"/>
        <v/>
      </c>
      <c r="K856" s="93" t="str">
        <f t="shared" si="123"/>
        <v/>
      </c>
      <c r="L856" s="92" t="str">
        <f t="shared" si="124"/>
        <v/>
      </c>
      <c r="M856" s="92" t="str">
        <f t="shared" si="125"/>
        <v/>
      </c>
      <c r="N856" s="92" t="str">
        <f t="shared" si="126"/>
        <v/>
      </c>
      <c r="O856" s="76" t="str">
        <f t="shared" si="127"/>
        <v/>
      </c>
      <c r="P856" s="77" t="str">
        <f t="shared" si="128"/>
        <v/>
      </c>
      <c r="Q856" s="69" t="str">
        <f t="shared" si="131"/>
        <v/>
      </c>
    </row>
    <row r="857" spans="1:17" ht="15.3" x14ac:dyDescent="0.55000000000000004">
      <c r="A857" s="66">
        <v>808</v>
      </c>
      <c r="B857" s="59"/>
      <c r="C857" s="60"/>
      <c r="D857" s="60"/>
      <c r="E857" s="12" t="str" cm="1">
        <f t="array" ref="E857">_xlfn.XLOOKUP(1,($B$6:$B$17=C857)*($C$6:$C$17=D857),$D$6:$D$17,"",0)</f>
        <v/>
      </c>
      <c r="F857" s="60"/>
      <c r="G857" s="73"/>
      <c r="H857" s="13" t="str">
        <f t="shared" si="129"/>
        <v/>
      </c>
      <c r="I857" s="75" t="str">
        <f t="shared" si="122"/>
        <v/>
      </c>
      <c r="J857" s="13" t="str">
        <f t="shared" si="130"/>
        <v/>
      </c>
      <c r="K857" s="93" t="str">
        <f t="shared" si="123"/>
        <v/>
      </c>
      <c r="L857" s="92" t="str">
        <f t="shared" si="124"/>
        <v/>
      </c>
      <c r="M857" s="92" t="str">
        <f t="shared" si="125"/>
        <v/>
      </c>
      <c r="N857" s="92" t="str">
        <f t="shared" si="126"/>
        <v/>
      </c>
      <c r="O857" s="76" t="str">
        <f t="shared" si="127"/>
        <v/>
      </c>
      <c r="P857" s="77" t="str">
        <f t="shared" si="128"/>
        <v/>
      </c>
      <c r="Q857" s="69" t="str">
        <f t="shared" si="131"/>
        <v/>
      </c>
    </row>
    <row r="858" spans="1:17" ht="15.3" x14ac:dyDescent="0.55000000000000004">
      <c r="A858" s="66">
        <v>809</v>
      </c>
      <c r="B858" s="59"/>
      <c r="C858" s="60"/>
      <c r="D858" s="60"/>
      <c r="E858" s="12" t="str" cm="1">
        <f t="array" ref="E858">_xlfn.XLOOKUP(1,($B$6:$B$17=C858)*($C$6:$C$17=D858),$D$6:$D$17,"",0)</f>
        <v/>
      </c>
      <c r="F858" s="60"/>
      <c r="G858" s="73"/>
      <c r="H858" s="13" t="str">
        <f t="shared" si="129"/>
        <v/>
      </c>
      <c r="I858" s="75" t="str">
        <f t="shared" si="122"/>
        <v/>
      </c>
      <c r="J858" s="13" t="str">
        <f t="shared" si="130"/>
        <v/>
      </c>
      <c r="K858" s="93" t="str">
        <f t="shared" si="123"/>
        <v/>
      </c>
      <c r="L858" s="92" t="str">
        <f t="shared" si="124"/>
        <v/>
      </c>
      <c r="M858" s="92" t="str">
        <f t="shared" si="125"/>
        <v/>
      </c>
      <c r="N858" s="92" t="str">
        <f t="shared" si="126"/>
        <v/>
      </c>
      <c r="O858" s="76" t="str">
        <f t="shared" si="127"/>
        <v/>
      </c>
      <c r="P858" s="77" t="str">
        <f t="shared" si="128"/>
        <v/>
      </c>
      <c r="Q858" s="69" t="str">
        <f t="shared" si="131"/>
        <v/>
      </c>
    </row>
    <row r="859" spans="1:17" ht="15.3" x14ac:dyDescent="0.55000000000000004">
      <c r="A859" s="66">
        <v>810</v>
      </c>
      <c r="B859" s="59"/>
      <c r="C859" s="60"/>
      <c r="D859" s="60"/>
      <c r="E859" s="12" t="str" cm="1">
        <f t="array" ref="E859">_xlfn.XLOOKUP(1,($B$6:$B$17=C859)*($C$6:$C$17=D859),$D$6:$D$17,"",0)</f>
        <v/>
      </c>
      <c r="F859" s="60"/>
      <c r="G859" s="73"/>
      <c r="H859" s="13" t="str">
        <f t="shared" si="129"/>
        <v/>
      </c>
      <c r="I859" s="75" t="str">
        <f t="shared" si="122"/>
        <v/>
      </c>
      <c r="J859" s="13" t="str">
        <f t="shared" si="130"/>
        <v/>
      </c>
      <c r="K859" s="93" t="str">
        <f t="shared" si="123"/>
        <v/>
      </c>
      <c r="L859" s="92" t="str">
        <f t="shared" si="124"/>
        <v/>
      </c>
      <c r="M859" s="92" t="str">
        <f t="shared" si="125"/>
        <v/>
      </c>
      <c r="N859" s="92" t="str">
        <f t="shared" si="126"/>
        <v/>
      </c>
      <c r="O859" s="76" t="str">
        <f t="shared" si="127"/>
        <v/>
      </c>
      <c r="P859" s="77" t="str">
        <f t="shared" si="128"/>
        <v/>
      </c>
      <c r="Q859" s="69" t="str">
        <f t="shared" si="131"/>
        <v/>
      </c>
    </row>
    <row r="860" spans="1:17" ht="15.3" x14ac:dyDescent="0.55000000000000004">
      <c r="A860" s="66">
        <v>811</v>
      </c>
      <c r="B860" s="59"/>
      <c r="C860" s="60"/>
      <c r="D860" s="60"/>
      <c r="E860" s="12" t="str" cm="1">
        <f t="array" ref="E860">_xlfn.XLOOKUP(1,($B$6:$B$17=C860)*($C$6:$C$17=D860),$D$6:$D$17,"",0)</f>
        <v/>
      </c>
      <c r="F860" s="60"/>
      <c r="G860" s="73"/>
      <c r="H860" s="13" t="str">
        <f t="shared" si="129"/>
        <v/>
      </c>
      <c r="I860" s="75" t="str">
        <f t="shared" si="122"/>
        <v/>
      </c>
      <c r="J860" s="13" t="str">
        <f t="shared" si="130"/>
        <v/>
      </c>
      <c r="K860" s="93" t="str">
        <f t="shared" si="123"/>
        <v/>
      </c>
      <c r="L860" s="92" t="str">
        <f t="shared" si="124"/>
        <v/>
      </c>
      <c r="M860" s="92" t="str">
        <f t="shared" si="125"/>
        <v/>
      </c>
      <c r="N860" s="92" t="str">
        <f t="shared" si="126"/>
        <v/>
      </c>
      <c r="O860" s="76" t="str">
        <f t="shared" si="127"/>
        <v/>
      </c>
      <c r="P860" s="77" t="str">
        <f t="shared" si="128"/>
        <v/>
      </c>
      <c r="Q860" s="69" t="str">
        <f t="shared" si="131"/>
        <v/>
      </c>
    </row>
    <row r="861" spans="1:17" ht="15.3" x14ac:dyDescent="0.55000000000000004">
      <c r="A861" s="66">
        <v>812</v>
      </c>
      <c r="B861" s="59"/>
      <c r="C861" s="60"/>
      <c r="D861" s="60"/>
      <c r="E861" s="12" t="str" cm="1">
        <f t="array" ref="E861">_xlfn.XLOOKUP(1,($B$6:$B$17=C861)*($C$6:$C$17=D861),$D$6:$D$17,"",0)</f>
        <v/>
      </c>
      <c r="F861" s="60"/>
      <c r="G861" s="73"/>
      <c r="H861" s="13" t="str">
        <f t="shared" si="129"/>
        <v/>
      </c>
      <c r="I861" s="75" t="str">
        <f t="shared" si="122"/>
        <v/>
      </c>
      <c r="J861" s="13" t="str">
        <f t="shared" si="130"/>
        <v/>
      </c>
      <c r="K861" s="93" t="str">
        <f t="shared" si="123"/>
        <v/>
      </c>
      <c r="L861" s="92" t="str">
        <f t="shared" si="124"/>
        <v/>
      </c>
      <c r="M861" s="92" t="str">
        <f t="shared" si="125"/>
        <v/>
      </c>
      <c r="N861" s="92" t="str">
        <f t="shared" si="126"/>
        <v/>
      </c>
      <c r="O861" s="76" t="str">
        <f t="shared" si="127"/>
        <v/>
      </c>
      <c r="P861" s="77" t="str">
        <f t="shared" si="128"/>
        <v/>
      </c>
      <c r="Q861" s="69" t="str">
        <f t="shared" si="131"/>
        <v/>
      </c>
    </row>
    <row r="862" spans="1:17" ht="15.3" x14ac:dyDescent="0.55000000000000004">
      <c r="A862" s="66">
        <v>813</v>
      </c>
      <c r="B862" s="59"/>
      <c r="C862" s="60"/>
      <c r="D862" s="60"/>
      <c r="E862" s="12" t="str" cm="1">
        <f t="array" ref="E862">_xlfn.XLOOKUP(1,($B$6:$B$17=C862)*($C$6:$C$17=D862),$D$6:$D$17,"",0)</f>
        <v/>
      </c>
      <c r="F862" s="60"/>
      <c r="G862" s="73"/>
      <c r="H862" s="13" t="str">
        <f t="shared" si="129"/>
        <v/>
      </c>
      <c r="I862" s="75" t="str">
        <f t="shared" si="122"/>
        <v/>
      </c>
      <c r="J862" s="13" t="str">
        <f t="shared" si="130"/>
        <v/>
      </c>
      <c r="K862" s="93" t="str">
        <f t="shared" si="123"/>
        <v/>
      </c>
      <c r="L862" s="92" t="str">
        <f t="shared" si="124"/>
        <v/>
      </c>
      <c r="M862" s="92" t="str">
        <f t="shared" si="125"/>
        <v/>
      </c>
      <c r="N862" s="92" t="str">
        <f t="shared" si="126"/>
        <v/>
      </c>
      <c r="O862" s="76" t="str">
        <f t="shared" si="127"/>
        <v/>
      </c>
      <c r="P862" s="77" t="str">
        <f t="shared" si="128"/>
        <v/>
      </c>
      <c r="Q862" s="69" t="str">
        <f t="shared" si="131"/>
        <v/>
      </c>
    </row>
    <row r="863" spans="1:17" ht="15.3" x14ac:dyDescent="0.55000000000000004">
      <c r="A863" s="66">
        <v>814</v>
      </c>
      <c r="B863" s="59"/>
      <c r="C863" s="60"/>
      <c r="D863" s="60"/>
      <c r="E863" s="12" t="str" cm="1">
        <f t="array" ref="E863">_xlfn.XLOOKUP(1,($B$6:$B$17=C863)*($C$6:$C$17=D863),$D$6:$D$17,"",0)</f>
        <v/>
      </c>
      <c r="F863" s="60"/>
      <c r="G863" s="73"/>
      <c r="H863" s="13" t="str">
        <f t="shared" si="129"/>
        <v/>
      </c>
      <c r="I863" s="75" t="str">
        <f t="shared" si="122"/>
        <v/>
      </c>
      <c r="J863" s="13" t="str">
        <f t="shared" si="130"/>
        <v/>
      </c>
      <c r="K863" s="93" t="str">
        <f t="shared" si="123"/>
        <v/>
      </c>
      <c r="L863" s="92" t="str">
        <f t="shared" si="124"/>
        <v/>
      </c>
      <c r="M863" s="92" t="str">
        <f t="shared" si="125"/>
        <v/>
      </c>
      <c r="N863" s="92" t="str">
        <f t="shared" si="126"/>
        <v/>
      </c>
      <c r="O863" s="76" t="str">
        <f t="shared" si="127"/>
        <v/>
      </c>
      <c r="P863" s="77" t="str">
        <f t="shared" si="128"/>
        <v/>
      </c>
      <c r="Q863" s="69" t="str">
        <f t="shared" si="131"/>
        <v/>
      </c>
    </row>
    <row r="864" spans="1:17" ht="15.3" x14ac:dyDescent="0.55000000000000004">
      <c r="A864" s="66">
        <v>815</v>
      </c>
      <c r="B864" s="59"/>
      <c r="C864" s="60"/>
      <c r="D864" s="60"/>
      <c r="E864" s="12" t="str" cm="1">
        <f t="array" ref="E864">_xlfn.XLOOKUP(1,($B$6:$B$17=C864)*($C$6:$C$17=D864),$D$6:$D$17,"",0)</f>
        <v/>
      </c>
      <c r="F864" s="60"/>
      <c r="G864" s="73"/>
      <c r="H864" s="13" t="str">
        <f t="shared" si="129"/>
        <v/>
      </c>
      <c r="I864" s="75" t="str">
        <f t="shared" si="122"/>
        <v/>
      </c>
      <c r="J864" s="13" t="str">
        <f t="shared" si="130"/>
        <v/>
      </c>
      <c r="K864" s="93" t="str">
        <f t="shared" si="123"/>
        <v/>
      </c>
      <c r="L864" s="92" t="str">
        <f t="shared" si="124"/>
        <v/>
      </c>
      <c r="M864" s="92" t="str">
        <f t="shared" si="125"/>
        <v/>
      </c>
      <c r="N864" s="92" t="str">
        <f t="shared" si="126"/>
        <v/>
      </c>
      <c r="O864" s="76" t="str">
        <f t="shared" si="127"/>
        <v/>
      </c>
      <c r="P864" s="77" t="str">
        <f t="shared" si="128"/>
        <v/>
      </c>
      <c r="Q864" s="69" t="str">
        <f t="shared" si="131"/>
        <v/>
      </c>
    </row>
    <row r="865" spans="1:17" ht="15.3" x14ac:dyDescent="0.55000000000000004">
      <c r="A865" s="66">
        <v>816</v>
      </c>
      <c r="B865" s="59"/>
      <c r="C865" s="60"/>
      <c r="D865" s="60"/>
      <c r="E865" s="12" t="str" cm="1">
        <f t="array" ref="E865">_xlfn.XLOOKUP(1,($B$6:$B$17=C865)*($C$6:$C$17=D865),$D$6:$D$17,"",0)</f>
        <v/>
      </c>
      <c r="F865" s="60"/>
      <c r="G865" s="73"/>
      <c r="H865" s="13" t="str">
        <f t="shared" si="129"/>
        <v/>
      </c>
      <c r="I865" s="75" t="str">
        <f t="shared" si="122"/>
        <v/>
      </c>
      <c r="J865" s="13" t="str">
        <f t="shared" si="130"/>
        <v/>
      </c>
      <c r="K865" s="93" t="str">
        <f t="shared" si="123"/>
        <v/>
      </c>
      <c r="L865" s="92" t="str">
        <f t="shared" si="124"/>
        <v/>
      </c>
      <c r="M865" s="92" t="str">
        <f t="shared" si="125"/>
        <v/>
      </c>
      <c r="N865" s="92" t="str">
        <f t="shared" si="126"/>
        <v/>
      </c>
      <c r="O865" s="76" t="str">
        <f t="shared" si="127"/>
        <v/>
      </c>
      <c r="P865" s="77" t="str">
        <f t="shared" si="128"/>
        <v/>
      </c>
      <c r="Q865" s="69" t="str">
        <f t="shared" si="131"/>
        <v/>
      </c>
    </row>
    <row r="866" spans="1:17" ht="15.3" x14ac:dyDescent="0.55000000000000004">
      <c r="A866" s="66">
        <v>817</v>
      </c>
      <c r="B866" s="59"/>
      <c r="C866" s="60"/>
      <c r="D866" s="60"/>
      <c r="E866" s="12" t="str" cm="1">
        <f t="array" ref="E866">_xlfn.XLOOKUP(1,($B$6:$B$17=C866)*($C$6:$C$17=D866),$D$6:$D$17,"",0)</f>
        <v/>
      </c>
      <c r="F866" s="60"/>
      <c r="G866" s="73"/>
      <c r="H866" s="13" t="str">
        <f t="shared" si="129"/>
        <v/>
      </c>
      <c r="I866" s="75" t="str">
        <f t="shared" si="122"/>
        <v/>
      </c>
      <c r="J866" s="13" t="str">
        <f t="shared" si="130"/>
        <v/>
      </c>
      <c r="K866" s="93" t="str">
        <f t="shared" si="123"/>
        <v/>
      </c>
      <c r="L866" s="92" t="str">
        <f t="shared" si="124"/>
        <v/>
      </c>
      <c r="M866" s="92" t="str">
        <f t="shared" si="125"/>
        <v/>
      </c>
      <c r="N866" s="92" t="str">
        <f t="shared" si="126"/>
        <v/>
      </c>
      <c r="O866" s="76" t="str">
        <f t="shared" si="127"/>
        <v/>
      </c>
      <c r="P866" s="77" t="str">
        <f t="shared" si="128"/>
        <v/>
      </c>
      <c r="Q866" s="69" t="str">
        <f t="shared" si="131"/>
        <v/>
      </c>
    </row>
    <row r="867" spans="1:17" ht="15.3" x14ac:dyDescent="0.55000000000000004">
      <c r="A867" s="66">
        <v>818</v>
      </c>
      <c r="B867" s="59"/>
      <c r="C867" s="60"/>
      <c r="D867" s="60"/>
      <c r="E867" s="12" t="str" cm="1">
        <f t="array" ref="E867">_xlfn.XLOOKUP(1,($B$6:$B$17=C867)*($C$6:$C$17=D867),$D$6:$D$17,"",0)</f>
        <v/>
      </c>
      <c r="F867" s="60"/>
      <c r="G867" s="73"/>
      <c r="H867" s="13" t="str">
        <f t="shared" si="129"/>
        <v/>
      </c>
      <c r="I867" s="75" t="str">
        <f t="shared" si="122"/>
        <v/>
      </c>
      <c r="J867" s="13" t="str">
        <f t="shared" si="130"/>
        <v/>
      </c>
      <c r="K867" s="93" t="str">
        <f t="shared" si="123"/>
        <v/>
      </c>
      <c r="L867" s="92" t="str">
        <f t="shared" si="124"/>
        <v/>
      </c>
      <c r="M867" s="92" t="str">
        <f t="shared" si="125"/>
        <v/>
      </c>
      <c r="N867" s="92" t="str">
        <f t="shared" si="126"/>
        <v/>
      </c>
      <c r="O867" s="76" t="str">
        <f t="shared" si="127"/>
        <v/>
      </c>
      <c r="P867" s="77" t="str">
        <f t="shared" si="128"/>
        <v/>
      </c>
      <c r="Q867" s="69" t="str">
        <f t="shared" si="131"/>
        <v/>
      </c>
    </row>
    <row r="868" spans="1:17" ht="15.3" x14ac:dyDescent="0.55000000000000004">
      <c r="A868" s="66">
        <v>819</v>
      </c>
      <c r="B868" s="59"/>
      <c r="C868" s="60"/>
      <c r="D868" s="60"/>
      <c r="E868" s="12" t="str" cm="1">
        <f t="array" ref="E868">_xlfn.XLOOKUP(1,($B$6:$B$17=C868)*($C$6:$C$17=D868),$D$6:$D$17,"",0)</f>
        <v/>
      </c>
      <c r="F868" s="60"/>
      <c r="G868" s="73"/>
      <c r="H868" s="13" t="str">
        <f t="shared" si="129"/>
        <v/>
      </c>
      <c r="I868" s="75" t="str">
        <f t="shared" si="122"/>
        <v/>
      </c>
      <c r="J868" s="13" t="str">
        <f t="shared" si="130"/>
        <v/>
      </c>
      <c r="K868" s="93" t="str">
        <f t="shared" si="123"/>
        <v/>
      </c>
      <c r="L868" s="92" t="str">
        <f t="shared" si="124"/>
        <v/>
      </c>
      <c r="M868" s="92" t="str">
        <f t="shared" si="125"/>
        <v/>
      </c>
      <c r="N868" s="92" t="str">
        <f t="shared" si="126"/>
        <v/>
      </c>
      <c r="O868" s="76" t="str">
        <f t="shared" si="127"/>
        <v/>
      </c>
      <c r="P868" s="77" t="str">
        <f t="shared" si="128"/>
        <v/>
      </c>
      <c r="Q868" s="69" t="str">
        <f t="shared" si="131"/>
        <v/>
      </c>
    </row>
    <row r="869" spans="1:17" ht="15.3" x14ac:dyDescent="0.55000000000000004">
      <c r="A869" s="66">
        <v>820</v>
      </c>
      <c r="B869" s="59"/>
      <c r="C869" s="60"/>
      <c r="D869" s="60"/>
      <c r="E869" s="12" t="str" cm="1">
        <f t="array" ref="E869">_xlfn.XLOOKUP(1,($B$6:$B$17=C869)*($C$6:$C$17=D869),$D$6:$D$17,"",0)</f>
        <v/>
      </c>
      <c r="F869" s="60"/>
      <c r="G869" s="73"/>
      <c r="H869" s="13" t="str">
        <f t="shared" si="129"/>
        <v/>
      </c>
      <c r="I869" s="75" t="str">
        <f t="shared" si="122"/>
        <v/>
      </c>
      <c r="J869" s="13" t="str">
        <f t="shared" si="130"/>
        <v/>
      </c>
      <c r="K869" s="93" t="str">
        <f t="shared" si="123"/>
        <v/>
      </c>
      <c r="L869" s="92" t="str">
        <f t="shared" si="124"/>
        <v/>
      </c>
      <c r="M869" s="92" t="str">
        <f t="shared" si="125"/>
        <v/>
      </c>
      <c r="N869" s="92" t="str">
        <f t="shared" si="126"/>
        <v/>
      </c>
      <c r="O869" s="76" t="str">
        <f t="shared" si="127"/>
        <v/>
      </c>
      <c r="P869" s="77" t="str">
        <f t="shared" si="128"/>
        <v/>
      </c>
      <c r="Q869" s="69" t="str">
        <f t="shared" si="131"/>
        <v/>
      </c>
    </row>
    <row r="870" spans="1:17" ht="15.3" x14ac:dyDescent="0.55000000000000004">
      <c r="A870" s="66">
        <v>821</v>
      </c>
      <c r="B870" s="59"/>
      <c r="C870" s="60"/>
      <c r="D870" s="60"/>
      <c r="E870" s="12" t="str" cm="1">
        <f t="array" ref="E870">_xlfn.XLOOKUP(1,($B$6:$B$17=C870)*($C$6:$C$17=D870),$D$6:$D$17,"",0)</f>
        <v/>
      </c>
      <c r="F870" s="60"/>
      <c r="G870" s="73"/>
      <c r="H870" s="13" t="str">
        <f t="shared" si="129"/>
        <v/>
      </c>
      <c r="I870" s="75" t="str">
        <f t="shared" si="122"/>
        <v/>
      </c>
      <c r="J870" s="13" t="str">
        <f t="shared" si="130"/>
        <v/>
      </c>
      <c r="K870" s="93" t="str">
        <f t="shared" si="123"/>
        <v/>
      </c>
      <c r="L870" s="92" t="str">
        <f t="shared" si="124"/>
        <v/>
      </c>
      <c r="M870" s="92" t="str">
        <f t="shared" si="125"/>
        <v/>
      </c>
      <c r="N870" s="92" t="str">
        <f t="shared" si="126"/>
        <v/>
      </c>
      <c r="O870" s="76" t="str">
        <f t="shared" si="127"/>
        <v/>
      </c>
      <c r="P870" s="77" t="str">
        <f t="shared" si="128"/>
        <v/>
      </c>
      <c r="Q870" s="69" t="str">
        <f t="shared" si="131"/>
        <v/>
      </c>
    </row>
    <row r="871" spans="1:17" ht="15.3" x14ac:dyDescent="0.55000000000000004">
      <c r="A871" s="66">
        <v>822</v>
      </c>
      <c r="B871" s="59"/>
      <c r="C871" s="60"/>
      <c r="D871" s="60"/>
      <c r="E871" s="12" t="str" cm="1">
        <f t="array" ref="E871">_xlfn.XLOOKUP(1,($B$6:$B$17=C871)*($C$6:$C$17=D871),$D$6:$D$17,"",0)</f>
        <v/>
      </c>
      <c r="F871" s="60"/>
      <c r="G871" s="73"/>
      <c r="H871" s="13" t="str">
        <f t="shared" si="129"/>
        <v/>
      </c>
      <c r="I871" s="75" t="str">
        <f t="shared" si="122"/>
        <v/>
      </c>
      <c r="J871" s="13" t="str">
        <f t="shared" si="130"/>
        <v/>
      </c>
      <c r="K871" s="93" t="str">
        <f t="shared" si="123"/>
        <v/>
      </c>
      <c r="L871" s="92" t="str">
        <f t="shared" si="124"/>
        <v/>
      </c>
      <c r="M871" s="92" t="str">
        <f t="shared" si="125"/>
        <v/>
      </c>
      <c r="N871" s="92" t="str">
        <f t="shared" si="126"/>
        <v/>
      </c>
      <c r="O871" s="76" t="str">
        <f t="shared" si="127"/>
        <v/>
      </c>
      <c r="P871" s="77" t="str">
        <f t="shared" si="128"/>
        <v/>
      </c>
      <c r="Q871" s="69" t="str">
        <f t="shared" si="131"/>
        <v/>
      </c>
    </row>
    <row r="872" spans="1:17" ht="15.3" x14ac:dyDescent="0.55000000000000004">
      <c r="A872" s="66">
        <v>823</v>
      </c>
      <c r="B872" s="59"/>
      <c r="C872" s="60"/>
      <c r="D872" s="60"/>
      <c r="E872" s="12" t="str" cm="1">
        <f t="array" ref="E872">_xlfn.XLOOKUP(1,($B$6:$B$17=C872)*($C$6:$C$17=D872),$D$6:$D$17,"",0)</f>
        <v/>
      </c>
      <c r="F872" s="60"/>
      <c r="G872" s="73"/>
      <c r="H872" s="13" t="str">
        <f t="shared" si="129"/>
        <v/>
      </c>
      <c r="I872" s="75" t="str">
        <f t="shared" si="122"/>
        <v/>
      </c>
      <c r="J872" s="13" t="str">
        <f t="shared" si="130"/>
        <v/>
      </c>
      <c r="K872" s="93" t="str">
        <f t="shared" si="123"/>
        <v/>
      </c>
      <c r="L872" s="92" t="str">
        <f t="shared" si="124"/>
        <v/>
      </c>
      <c r="M872" s="92" t="str">
        <f t="shared" si="125"/>
        <v/>
      </c>
      <c r="N872" s="92" t="str">
        <f t="shared" si="126"/>
        <v/>
      </c>
      <c r="O872" s="76" t="str">
        <f t="shared" si="127"/>
        <v/>
      </c>
      <c r="P872" s="77" t="str">
        <f t="shared" si="128"/>
        <v/>
      </c>
      <c r="Q872" s="69" t="str">
        <f t="shared" si="131"/>
        <v/>
      </c>
    </row>
    <row r="873" spans="1:17" ht="15.3" x14ac:dyDescent="0.55000000000000004">
      <c r="A873" s="66">
        <v>824</v>
      </c>
      <c r="B873" s="59"/>
      <c r="C873" s="60"/>
      <c r="D873" s="60"/>
      <c r="E873" s="12" t="str" cm="1">
        <f t="array" ref="E873">_xlfn.XLOOKUP(1,($B$6:$B$17=C873)*($C$6:$C$17=D873),$D$6:$D$17,"",0)</f>
        <v/>
      </c>
      <c r="F873" s="60"/>
      <c r="G873" s="73"/>
      <c r="H873" s="13" t="str">
        <f t="shared" si="129"/>
        <v/>
      </c>
      <c r="I873" s="75" t="str">
        <f t="shared" si="122"/>
        <v/>
      </c>
      <c r="J873" s="13" t="str">
        <f t="shared" si="130"/>
        <v/>
      </c>
      <c r="K873" s="93" t="str">
        <f t="shared" si="123"/>
        <v/>
      </c>
      <c r="L873" s="92" t="str">
        <f t="shared" si="124"/>
        <v/>
      </c>
      <c r="M873" s="92" t="str">
        <f t="shared" si="125"/>
        <v/>
      </c>
      <c r="N873" s="92" t="str">
        <f t="shared" si="126"/>
        <v/>
      </c>
      <c r="O873" s="76" t="str">
        <f t="shared" si="127"/>
        <v/>
      </c>
      <c r="P873" s="77" t="str">
        <f t="shared" si="128"/>
        <v/>
      </c>
      <c r="Q873" s="69" t="str">
        <f t="shared" si="131"/>
        <v/>
      </c>
    </row>
    <row r="874" spans="1:17" ht="15.3" x14ac:dyDescent="0.55000000000000004">
      <c r="A874" s="66">
        <v>825</v>
      </c>
      <c r="B874" s="59"/>
      <c r="C874" s="60"/>
      <c r="D874" s="60"/>
      <c r="E874" s="12" t="str" cm="1">
        <f t="array" ref="E874">_xlfn.XLOOKUP(1,($B$6:$B$17=C874)*($C$6:$C$17=D874),$D$6:$D$17,"",0)</f>
        <v/>
      </c>
      <c r="F874" s="60"/>
      <c r="G874" s="73"/>
      <c r="H874" s="13" t="str">
        <f t="shared" si="129"/>
        <v/>
      </c>
      <c r="I874" s="75" t="str">
        <f t="shared" si="122"/>
        <v/>
      </c>
      <c r="J874" s="13" t="str">
        <f t="shared" si="130"/>
        <v/>
      </c>
      <c r="K874" s="93" t="str">
        <f t="shared" si="123"/>
        <v/>
      </c>
      <c r="L874" s="92" t="str">
        <f t="shared" si="124"/>
        <v/>
      </c>
      <c r="M874" s="92" t="str">
        <f t="shared" si="125"/>
        <v/>
      </c>
      <c r="N874" s="92" t="str">
        <f t="shared" si="126"/>
        <v/>
      </c>
      <c r="O874" s="76" t="str">
        <f t="shared" si="127"/>
        <v/>
      </c>
      <c r="P874" s="77" t="str">
        <f t="shared" si="128"/>
        <v/>
      </c>
      <c r="Q874" s="69" t="str">
        <f t="shared" si="131"/>
        <v/>
      </c>
    </row>
    <row r="875" spans="1:17" ht="15.3" x14ac:dyDescent="0.55000000000000004">
      <c r="A875" s="66">
        <v>826</v>
      </c>
      <c r="B875" s="59"/>
      <c r="C875" s="60"/>
      <c r="D875" s="60"/>
      <c r="E875" s="12" t="str" cm="1">
        <f t="array" ref="E875">_xlfn.XLOOKUP(1,($B$6:$B$17=C875)*($C$6:$C$17=D875),$D$6:$D$17,"",0)</f>
        <v/>
      </c>
      <c r="F875" s="60"/>
      <c r="G875" s="73"/>
      <c r="H875" s="13" t="str">
        <f t="shared" si="129"/>
        <v/>
      </c>
      <c r="I875" s="75" t="str">
        <f t="shared" si="122"/>
        <v/>
      </c>
      <c r="J875" s="13" t="str">
        <f t="shared" si="130"/>
        <v/>
      </c>
      <c r="K875" s="93" t="str">
        <f t="shared" si="123"/>
        <v/>
      </c>
      <c r="L875" s="92" t="str">
        <f t="shared" si="124"/>
        <v/>
      </c>
      <c r="M875" s="92" t="str">
        <f t="shared" si="125"/>
        <v/>
      </c>
      <c r="N875" s="92" t="str">
        <f t="shared" si="126"/>
        <v/>
      </c>
      <c r="O875" s="76" t="str">
        <f t="shared" si="127"/>
        <v/>
      </c>
      <c r="P875" s="77" t="str">
        <f t="shared" si="128"/>
        <v/>
      </c>
      <c r="Q875" s="69" t="str">
        <f t="shared" si="131"/>
        <v/>
      </c>
    </row>
    <row r="876" spans="1:17" ht="15.3" x14ac:dyDescent="0.55000000000000004">
      <c r="A876" s="66">
        <v>827</v>
      </c>
      <c r="B876" s="59"/>
      <c r="C876" s="60"/>
      <c r="D876" s="60"/>
      <c r="E876" s="12" t="str" cm="1">
        <f t="array" ref="E876">_xlfn.XLOOKUP(1,($B$6:$B$17=C876)*($C$6:$C$17=D876),$D$6:$D$17,"",0)</f>
        <v/>
      </c>
      <c r="F876" s="60"/>
      <c r="G876" s="73"/>
      <c r="H876" s="13" t="str">
        <f t="shared" si="129"/>
        <v/>
      </c>
      <c r="I876" s="75" t="str">
        <f t="shared" si="122"/>
        <v/>
      </c>
      <c r="J876" s="13" t="str">
        <f t="shared" si="130"/>
        <v/>
      </c>
      <c r="K876" s="93" t="str">
        <f t="shared" si="123"/>
        <v/>
      </c>
      <c r="L876" s="92" t="str">
        <f t="shared" si="124"/>
        <v/>
      </c>
      <c r="M876" s="92" t="str">
        <f t="shared" si="125"/>
        <v/>
      </c>
      <c r="N876" s="92" t="str">
        <f t="shared" si="126"/>
        <v/>
      </c>
      <c r="O876" s="76" t="str">
        <f t="shared" si="127"/>
        <v/>
      </c>
      <c r="P876" s="77" t="str">
        <f t="shared" si="128"/>
        <v/>
      </c>
      <c r="Q876" s="69" t="str">
        <f t="shared" si="131"/>
        <v/>
      </c>
    </row>
    <row r="877" spans="1:17" ht="15.3" x14ac:dyDescent="0.55000000000000004">
      <c r="A877" s="66">
        <v>828</v>
      </c>
      <c r="B877" s="59"/>
      <c r="C877" s="60"/>
      <c r="D877" s="60"/>
      <c r="E877" s="12" t="str" cm="1">
        <f t="array" ref="E877">_xlfn.XLOOKUP(1,($B$6:$B$17=C877)*($C$6:$C$17=D877),$D$6:$D$17,"",0)</f>
        <v/>
      </c>
      <c r="F877" s="60"/>
      <c r="G877" s="73"/>
      <c r="H877" s="13" t="str">
        <f t="shared" si="129"/>
        <v/>
      </c>
      <c r="I877" s="75" t="str">
        <f t="shared" si="122"/>
        <v/>
      </c>
      <c r="J877" s="13" t="str">
        <f t="shared" si="130"/>
        <v/>
      </c>
      <c r="K877" s="93" t="str">
        <f t="shared" si="123"/>
        <v/>
      </c>
      <c r="L877" s="92" t="str">
        <f t="shared" si="124"/>
        <v/>
      </c>
      <c r="M877" s="92" t="str">
        <f t="shared" si="125"/>
        <v/>
      </c>
      <c r="N877" s="92" t="str">
        <f t="shared" si="126"/>
        <v/>
      </c>
      <c r="O877" s="76" t="str">
        <f t="shared" si="127"/>
        <v/>
      </c>
      <c r="P877" s="77" t="str">
        <f t="shared" si="128"/>
        <v/>
      </c>
      <c r="Q877" s="69" t="str">
        <f t="shared" si="131"/>
        <v/>
      </c>
    </row>
    <row r="878" spans="1:17" ht="15.3" x14ac:dyDescent="0.55000000000000004">
      <c r="A878" s="66">
        <v>829</v>
      </c>
      <c r="B878" s="59"/>
      <c r="C878" s="60"/>
      <c r="D878" s="60"/>
      <c r="E878" s="12" t="str" cm="1">
        <f t="array" ref="E878">_xlfn.XLOOKUP(1,($B$6:$B$17=C878)*($C$6:$C$17=D878),$D$6:$D$17,"",0)</f>
        <v/>
      </c>
      <c r="F878" s="60"/>
      <c r="G878" s="73"/>
      <c r="H878" s="13" t="str">
        <f t="shared" si="129"/>
        <v/>
      </c>
      <c r="I878" s="75" t="str">
        <f t="shared" si="122"/>
        <v/>
      </c>
      <c r="J878" s="13" t="str">
        <f t="shared" si="130"/>
        <v/>
      </c>
      <c r="K878" s="93" t="str">
        <f t="shared" si="123"/>
        <v/>
      </c>
      <c r="L878" s="92" t="str">
        <f t="shared" si="124"/>
        <v/>
      </c>
      <c r="M878" s="92" t="str">
        <f t="shared" si="125"/>
        <v/>
      </c>
      <c r="N878" s="92" t="str">
        <f t="shared" si="126"/>
        <v/>
      </c>
      <c r="O878" s="76" t="str">
        <f t="shared" si="127"/>
        <v/>
      </c>
      <c r="P878" s="77" t="str">
        <f t="shared" si="128"/>
        <v/>
      </c>
      <c r="Q878" s="69" t="str">
        <f t="shared" si="131"/>
        <v/>
      </c>
    </row>
    <row r="879" spans="1:17" ht="15.3" x14ac:dyDescent="0.55000000000000004">
      <c r="A879" s="66">
        <v>830</v>
      </c>
      <c r="B879" s="59"/>
      <c r="C879" s="60"/>
      <c r="D879" s="60"/>
      <c r="E879" s="12" t="str" cm="1">
        <f t="array" ref="E879">_xlfn.XLOOKUP(1,($B$6:$B$17=C879)*($C$6:$C$17=D879),$D$6:$D$17,"",0)</f>
        <v/>
      </c>
      <c r="F879" s="60"/>
      <c r="G879" s="73"/>
      <c r="H879" s="13" t="str">
        <f t="shared" si="129"/>
        <v/>
      </c>
      <c r="I879" s="75" t="str">
        <f t="shared" si="122"/>
        <v/>
      </c>
      <c r="J879" s="13" t="str">
        <f t="shared" si="130"/>
        <v/>
      </c>
      <c r="K879" s="93" t="str">
        <f t="shared" si="123"/>
        <v/>
      </c>
      <c r="L879" s="92" t="str">
        <f t="shared" si="124"/>
        <v/>
      </c>
      <c r="M879" s="92" t="str">
        <f t="shared" si="125"/>
        <v/>
      </c>
      <c r="N879" s="92" t="str">
        <f t="shared" si="126"/>
        <v/>
      </c>
      <c r="O879" s="76" t="str">
        <f t="shared" si="127"/>
        <v/>
      </c>
      <c r="P879" s="77" t="str">
        <f t="shared" si="128"/>
        <v/>
      </c>
      <c r="Q879" s="69" t="str">
        <f t="shared" si="131"/>
        <v/>
      </c>
    </row>
    <row r="880" spans="1:17" ht="15.3" x14ac:dyDescent="0.55000000000000004">
      <c r="A880" s="66">
        <v>831</v>
      </c>
      <c r="B880" s="59"/>
      <c r="C880" s="60"/>
      <c r="D880" s="60"/>
      <c r="E880" s="12" t="str" cm="1">
        <f t="array" ref="E880">_xlfn.XLOOKUP(1,($B$6:$B$17=C880)*($C$6:$C$17=D880),$D$6:$D$17,"",0)</f>
        <v/>
      </c>
      <c r="F880" s="60"/>
      <c r="G880" s="73"/>
      <c r="H880" s="13" t="str">
        <f t="shared" si="129"/>
        <v/>
      </c>
      <c r="I880" s="75" t="str">
        <f t="shared" si="122"/>
        <v/>
      </c>
      <c r="J880" s="13" t="str">
        <f t="shared" si="130"/>
        <v/>
      </c>
      <c r="K880" s="93" t="str">
        <f t="shared" si="123"/>
        <v/>
      </c>
      <c r="L880" s="92" t="str">
        <f t="shared" si="124"/>
        <v/>
      </c>
      <c r="M880" s="92" t="str">
        <f t="shared" si="125"/>
        <v/>
      </c>
      <c r="N880" s="92" t="str">
        <f t="shared" si="126"/>
        <v/>
      </c>
      <c r="O880" s="76" t="str">
        <f t="shared" si="127"/>
        <v/>
      </c>
      <c r="P880" s="77" t="str">
        <f t="shared" si="128"/>
        <v/>
      </c>
      <c r="Q880" s="69" t="str">
        <f t="shared" si="131"/>
        <v/>
      </c>
    </row>
    <row r="881" spans="1:17" ht="15.3" x14ac:dyDescent="0.55000000000000004">
      <c r="A881" s="66">
        <v>832</v>
      </c>
      <c r="B881" s="59"/>
      <c r="C881" s="60"/>
      <c r="D881" s="60"/>
      <c r="E881" s="12" t="str" cm="1">
        <f t="array" ref="E881">_xlfn.XLOOKUP(1,($B$6:$B$17=C881)*($C$6:$C$17=D881),$D$6:$D$17,"",0)</f>
        <v/>
      </c>
      <c r="F881" s="60"/>
      <c r="G881" s="73"/>
      <c r="H881" s="13" t="str">
        <f t="shared" si="129"/>
        <v/>
      </c>
      <c r="I881" s="75" t="str">
        <f t="shared" si="122"/>
        <v/>
      </c>
      <c r="J881" s="13" t="str">
        <f t="shared" si="130"/>
        <v/>
      </c>
      <c r="K881" s="93" t="str">
        <f t="shared" si="123"/>
        <v/>
      </c>
      <c r="L881" s="92" t="str">
        <f t="shared" si="124"/>
        <v/>
      </c>
      <c r="M881" s="92" t="str">
        <f t="shared" si="125"/>
        <v/>
      </c>
      <c r="N881" s="92" t="str">
        <f t="shared" si="126"/>
        <v/>
      </c>
      <c r="O881" s="76" t="str">
        <f t="shared" si="127"/>
        <v/>
      </c>
      <c r="P881" s="77" t="str">
        <f t="shared" si="128"/>
        <v/>
      </c>
      <c r="Q881" s="69" t="str">
        <f t="shared" si="131"/>
        <v/>
      </c>
    </row>
    <row r="882" spans="1:17" ht="15.3" x14ac:dyDescent="0.55000000000000004">
      <c r="A882" s="66">
        <v>833</v>
      </c>
      <c r="B882" s="59"/>
      <c r="C882" s="60"/>
      <c r="D882" s="60"/>
      <c r="E882" s="12" t="str" cm="1">
        <f t="array" ref="E882">_xlfn.XLOOKUP(1,($B$6:$B$17=C882)*($C$6:$C$17=D882),$D$6:$D$17,"",0)</f>
        <v/>
      </c>
      <c r="F882" s="60"/>
      <c r="G882" s="73"/>
      <c r="H882" s="13" t="str">
        <f t="shared" si="129"/>
        <v/>
      </c>
      <c r="I882" s="75" t="str">
        <f t="shared" ref="I882:I945" si="132">IFERROR(H882*G882,"")</f>
        <v/>
      </c>
      <c r="J882" s="13" t="str">
        <f t="shared" si="130"/>
        <v/>
      </c>
      <c r="K882" s="93" t="str">
        <f t="shared" ref="K882:K945" si="133">IFERROR((IF($C$27&lt;0,0,F882/$C$36)),"")</f>
        <v/>
      </c>
      <c r="L882" s="92" t="str">
        <f t="shared" ref="L882:L945" si="134">IFERROR((K882*$C$27*(1-G882)),"")</f>
        <v/>
      </c>
      <c r="M882" s="92" t="str">
        <f t="shared" ref="M882:M945" si="135">IFERROR((K882*$C$27*G882),"")</f>
        <v/>
      </c>
      <c r="N882" s="92" t="str">
        <f t="shared" ref="N882:N945" si="136">IFERROR(L882+M882,"")</f>
        <v/>
      </c>
      <c r="O882" s="76" t="str">
        <f t="shared" ref="O882:O945" si="137">IFERROR(H882+L882,"")</f>
        <v/>
      </c>
      <c r="P882" s="77" t="str">
        <f t="shared" ref="P882:P945" si="138">IFERROR(I882+M882,"")</f>
        <v/>
      </c>
      <c r="Q882" s="69" t="str">
        <f t="shared" si="131"/>
        <v/>
      </c>
    </row>
    <row r="883" spans="1:17" ht="15.3" x14ac:dyDescent="0.55000000000000004">
      <c r="A883" s="66">
        <v>834</v>
      </c>
      <c r="B883" s="59"/>
      <c r="C883" s="60"/>
      <c r="D883" s="60"/>
      <c r="E883" s="12" t="str" cm="1">
        <f t="array" ref="E883">_xlfn.XLOOKUP(1,($B$6:$B$17=C883)*($C$6:$C$17=D883),$D$6:$D$17,"",0)</f>
        <v/>
      </c>
      <c r="F883" s="60"/>
      <c r="G883" s="73"/>
      <c r="H883" s="13" t="str">
        <f t="shared" ref="H883:H946" si="139">IFERROR(E883*F883,"")</f>
        <v/>
      </c>
      <c r="I883" s="75" t="str">
        <f t="shared" si="132"/>
        <v/>
      </c>
      <c r="J883" s="13" t="str">
        <f t="shared" ref="J883:J946" si="140">IFERROR(H883+I883,"")</f>
        <v/>
      </c>
      <c r="K883" s="93" t="str">
        <f t="shared" si="133"/>
        <v/>
      </c>
      <c r="L883" s="92" t="str">
        <f t="shared" si="134"/>
        <v/>
      </c>
      <c r="M883" s="92" t="str">
        <f t="shared" si="135"/>
        <v/>
      </c>
      <c r="N883" s="92" t="str">
        <f t="shared" si="136"/>
        <v/>
      </c>
      <c r="O883" s="76" t="str">
        <f t="shared" si="137"/>
        <v/>
      </c>
      <c r="P883" s="77" t="str">
        <f t="shared" si="138"/>
        <v/>
      </c>
      <c r="Q883" s="69" t="str">
        <f t="shared" ref="Q883:Q946" si="141">IFERROR(O883+P883,"")</f>
        <v/>
      </c>
    </row>
    <row r="884" spans="1:17" ht="15.3" x14ac:dyDescent="0.55000000000000004">
      <c r="A884" s="66">
        <v>835</v>
      </c>
      <c r="B884" s="59"/>
      <c r="C884" s="60"/>
      <c r="D884" s="60"/>
      <c r="E884" s="12" t="str" cm="1">
        <f t="array" ref="E884">_xlfn.XLOOKUP(1,($B$6:$B$17=C884)*($C$6:$C$17=D884),$D$6:$D$17,"",0)</f>
        <v/>
      </c>
      <c r="F884" s="60"/>
      <c r="G884" s="73"/>
      <c r="H884" s="13" t="str">
        <f t="shared" si="139"/>
        <v/>
      </c>
      <c r="I884" s="75" t="str">
        <f t="shared" si="132"/>
        <v/>
      </c>
      <c r="J884" s="13" t="str">
        <f t="shared" si="140"/>
        <v/>
      </c>
      <c r="K884" s="93" t="str">
        <f t="shared" si="133"/>
        <v/>
      </c>
      <c r="L884" s="92" t="str">
        <f t="shared" si="134"/>
        <v/>
      </c>
      <c r="M884" s="92" t="str">
        <f t="shared" si="135"/>
        <v/>
      </c>
      <c r="N884" s="92" t="str">
        <f t="shared" si="136"/>
        <v/>
      </c>
      <c r="O884" s="76" t="str">
        <f t="shared" si="137"/>
        <v/>
      </c>
      <c r="P884" s="77" t="str">
        <f t="shared" si="138"/>
        <v/>
      </c>
      <c r="Q884" s="69" t="str">
        <f t="shared" si="141"/>
        <v/>
      </c>
    </row>
    <row r="885" spans="1:17" ht="15.3" x14ac:dyDescent="0.55000000000000004">
      <c r="A885" s="66">
        <v>836</v>
      </c>
      <c r="B885" s="59"/>
      <c r="C885" s="60"/>
      <c r="D885" s="60"/>
      <c r="E885" s="12" t="str" cm="1">
        <f t="array" ref="E885">_xlfn.XLOOKUP(1,($B$6:$B$17=C885)*($C$6:$C$17=D885),$D$6:$D$17,"",0)</f>
        <v/>
      </c>
      <c r="F885" s="60"/>
      <c r="G885" s="73"/>
      <c r="H885" s="13" t="str">
        <f t="shared" si="139"/>
        <v/>
      </c>
      <c r="I885" s="75" t="str">
        <f t="shared" si="132"/>
        <v/>
      </c>
      <c r="J885" s="13" t="str">
        <f t="shared" si="140"/>
        <v/>
      </c>
      <c r="K885" s="93" t="str">
        <f t="shared" si="133"/>
        <v/>
      </c>
      <c r="L885" s="92" t="str">
        <f t="shared" si="134"/>
        <v/>
      </c>
      <c r="M885" s="92" t="str">
        <f t="shared" si="135"/>
        <v/>
      </c>
      <c r="N885" s="92" t="str">
        <f t="shared" si="136"/>
        <v/>
      </c>
      <c r="O885" s="76" t="str">
        <f t="shared" si="137"/>
        <v/>
      </c>
      <c r="P885" s="77" t="str">
        <f t="shared" si="138"/>
        <v/>
      </c>
      <c r="Q885" s="69" t="str">
        <f t="shared" si="141"/>
        <v/>
      </c>
    </row>
    <row r="886" spans="1:17" ht="15.3" x14ac:dyDescent="0.55000000000000004">
      <c r="A886" s="66">
        <v>837</v>
      </c>
      <c r="B886" s="59"/>
      <c r="C886" s="60"/>
      <c r="D886" s="60"/>
      <c r="E886" s="12" t="str" cm="1">
        <f t="array" ref="E886">_xlfn.XLOOKUP(1,($B$6:$B$17=C886)*($C$6:$C$17=D886),$D$6:$D$17,"",0)</f>
        <v/>
      </c>
      <c r="F886" s="60"/>
      <c r="G886" s="73"/>
      <c r="H886" s="13" t="str">
        <f t="shared" si="139"/>
        <v/>
      </c>
      <c r="I886" s="75" t="str">
        <f t="shared" si="132"/>
        <v/>
      </c>
      <c r="J886" s="13" t="str">
        <f t="shared" si="140"/>
        <v/>
      </c>
      <c r="K886" s="93" t="str">
        <f t="shared" si="133"/>
        <v/>
      </c>
      <c r="L886" s="92" t="str">
        <f t="shared" si="134"/>
        <v/>
      </c>
      <c r="M886" s="92" t="str">
        <f t="shared" si="135"/>
        <v/>
      </c>
      <c r="N886" s="92" t="str">
        <f t="shared" si="136"/>
        <v/>
      </c>
      <c r="O886" s="76" t="str">
        <f t="shared" si="137"/>
        <v/>
      </c>
      <c r="P886" s="77" t="str">
        <f t="shared" si="138"/>
        <v/>
      </c>
      <c r="Q886" s="69" t="str">
        <f t="shared" si="141"/>
        <v/>
      </c>
    </row>
    <row r="887" spans="1:17" ht="15.3" x14ac:dyDescent="0.55000000000000004">
      <c r="A887" s="66">
        <v>838</v>
      </c>
      <c r="B887" s="59"/>
      <c r="C887" s="60"/>
      <c r="D887" s="60"/>
      <c r="E887" s="12" t="str" cm="1">
        <f t="array" ref="E887">_xlfn.XLOOKUP(1,($B$6:$B$17=C887)*($C$6:$C$17=D887),$D$6:$D$17,"",0)</f>
        <v/>
      </c>
      <c r="F887" s="60"/>
      <c r="G887" s="73"/>
      <c r="H887" s="13" t="str">
        <f t="shared" si="139"/>
        <v/>
      </c>
      <c r="I887" s="75" t="str">
        <f t="shared" si="132"/>
        <v/>
      </c>
      <c r="J887" s="13" t="str">
        <f t="shared" si="140"/>
        <v/>
      </c>
      <c r="K887" s="93" t="str">
        <f t="shared" si="133"/>
        <v/>
      </c>
      <c r="L887" s="92" t="str">
        <f t="shared" si="134"/>
        <v/>
      </c>
      <c r="M887" s="92" t="str">
        <f t="shared" si="135"/>
        <v/>
      </c>
      <c r="N887" s="92" t="str">
        <f t="shared" si="136"/>
        <v/>
      </c>
      <c r="O887" s="76" t="str">
        <f t="shared" si="137"/>
        <v/>
      </c>
      <c r="P887" s="77" t="str">
        <f t="shared" si="138"/>
        <v/>
      </c>
      <c r="Q887" s="69" t="str">
        <f t="shared" si="141"/>
        <v/>
      </c>
    </row>
    <row r="888" spans="1:17" ht="15.3" x14ac:dyDescent="0.55000000000000004">
      <c r="A888" s="66">
        <v>839</v>
      </c>
      <c r="B888" s="59"/>
      <c r="C888" s="60"/>
      <c r="D888" s="60"/>
      <c r="E888" s="12" t="str" cm="1">
        <f t="array" ref="E888">_xlfn.XLOOKUP(1,($B$6:$B$17=C888)*($C$6:$C$17=D888),$D$6:$D$17,"",0)</f>
        <v/>
      </c>
      <c r="F888" s="60"/>
      <c r="G888" s="73"/>
      <c r="H888" s="13" t="str">
        <f t="shared" si="139"/>
        <v/>
      </c>
      <c r="I888" s="75" t="str">
        <f t="shared" si="132"/>
        <v/>
      </c>
      <c r="J888" s="13" t="str">
        <f t="shared" si="140"/>
        <v/>
      </c>
      <c r="K888" s="93" t="str">
        <f t="shared" si="133"/>
        <v/>
      </c>
      <c r="L888" s="92" t="str">
        <f t="shared" si="134"/>
        <v/>
      </c>
      <c r="M888" s="92" t="str">
        <f t="shared" si="135"/>
        <v/>
      </c>
      <c r="N888" s="92" t="str">
        <f t="shared" si="136"/>
        <v/>
      </c>
      <c r="O888" s="76" t="str">
        <f t="shared" si="137"/>
        <v/>
      </c>
      <c r="P888" s="77" t="str">
        <f t="shared" si="138"/>
        <v/>
      </c>
      <c r="Q888" s="69" t="str">
        <f t="shared" si="141"/>
        <v/>
      </c>
    </row>
    <row r="889" spans="1:17" ht="15.3" x14ac:dyDescent="0.55000000000000004">
      <c r="A889" s="66">
        <v>840</v>
      </c>
      <c r="B889" s="59"/>
      <c r="C889" s="60"/>
      <c r="D889" s="60"/>
      <c r="E889" s="12" t="str" cm="1">
        <f t="array" ref="E889">_xlfn.XLOOKUP(1,($B$6:$B$17=C889)*($C$6:$C$17=D889),$D$6:$D$17,"",0)</f>
        <v/>
      </c>
      <c r="F889" s="60"/>
      <c r="G889" s="73"/>
      <c r="H889" s="13" t="str">
        <f t="shared" si="139"/>
        <v/>
      </c>
      <c r="I889" s="75" t="str">
        <f t="shared" si="132"/>
        <v/>
      </c>
      <c r="J889" s="13" t="str">
        <f t="shared" si="140"/>
        <v/>
      </c>
      <c r="K889" s="93" t="str">
        <f t="shared" si="133"/>
        <v/>
      </c>
      <c r="L889" s="92" t="str">
        <f t="shared" si="134"/>
        <v/>
      </c>
      <c r="M889" s="92" t="str">
        <f t="shared" si="135"/>
        <v/>
      </c>
      <c r="N889" s="92" t="str">
        <f t="shared" si="136"/>
        <v/>
      </c>
      <c r="O889" s="76" t="str">
        <f t="shared" si="137"/>
        <v/>
      </c>
      <c r="P889" s="77" t="str">
        <f t="shared" si="138"/>
        <v/>
      </c>
      <c r="Q889" s="69" t="str">
        <f t="shared" si="141"/>
        <v/>
      </c>
    </row>
    <row r="890" spans="1:17" ht="15.3" x14ac:dyDescent="0.55000000000000004">
      <c r="A890" s="66">
        <v>841</v>
      </c>
      <c r="B890" s="59"/>
      <c r="C890" s="60"/>
      <c r="D890" s="60"/>
      <c r="E890" s="12" t="str" cm="1">
        <f t="array" ref="E890">_xlfn.XLOOKUP(1,($B$6:$B$17=C890)*($C$6:$C$17=D890),$D$6:$D$17,"",0)</f>
        <v/>
      </c>
      <c r="F890" s="60"/>
      <c r="G890" s="73"/>
      <c r="H890" s="13" t="str">
        <f t="shared" si="139"/>
        <v/>
      </c>
      <c r="I890" s="75" t="str">
        <f t="shared" si="132"/>
        <v/>
      </c>
      <c r="J890" s="13" t="str">
        <f t="shared" si="140"/>
        <v/>
      </c>
      <c r="K890" s="93" t="str">
        <f t="shared" si="133"/>
        <v/>
      </c>
      <c r="L890" s="92" t="str">
        <f t="shared" si="134"/>
        <v/>
      </c>
      <c r="M890" s="92" t="str">
        <f t="shared" si="135"/>
        <v/>
      </c>
      <c r="N890" s="92" t="str">
        <f t="shared" si="136"/>
        <v/>
      </c>
      <c r="O890" s="76" t="str">
        <f t="shared" si="137"/>
        <v/>
      </c>
      <c r="P890" s="77" t="str">
        <f t="shared" si="138"/>
        <v/>
      </c>
      <c r="Q890" s="69" t="str">
        <f t="shared" si="141"/>
        <v/>
      </c>
    </row>
    <row r="891" spans="1:17" ht="15.3" x14ac:dyDescent="0.55000000000000004">
      <c r="A891" s="66">
        <v>842</v>
      </c>
      <c r="B891" s="59"/>
      <c r="C891" s="60"/>
      <c r="D891" s="60"/>
      <c r="E891" s="12" t="str" cm="1">
        <f t="array" ref="E891">_xlfn.XLOOKUP(1,($B$6:$B$17=C891)*($C$6:$C$17=D891),$D$6:$D$17,"",0)</f>
        <v/>
      </c>
      <c r="F891" s="60"/>
      <c r="G891" s="73"/>
      <c r="H891" s="13" t="str">
        <f t="shared" si="139"/>
        <v/>
      </c>
      <c r="I891" s="75" t="str">
        <f t="shared" si="132"/>
        <v/>
      </c>
      <c r="J891" s="13" t="str">
        <f t="shared" si="140"/>
        <v/>
      </c>
      <c r="K891" s="93" t="str">
        <f t="shared" si="133"/>
        <v/>
      </c>
      <c r="L891" s="92" t="str">
        <f t="shared" si="134"/>
        <v/>
      </c>
      <c r="M891" s="92" t="str">
        <f t="shared" si="135"/>
        <v/>
      </c>
      <c r="N891" s="92" t="str">
        <f t="shared" si="136"/>
        <v/>
      </c>
      <c r="O891" s="76" t="str">
        <f t="shared" si="137"/>
        <v/>
      </c>
      <c r="P891" s="77" t="str">
        <f t="shared" si="138"/>
        <v/>
      </c>
      <c r="Q891" s="69" t="str">
        <f t="shared" si="141"/>
        <v/>
      </c>
    </row>
    <row r="892" spans="1:17" ht="15.3" x14ac:dyDescent="0.55000000000000004">
      <c r="A892" s="66">
        <v>843</v>
      </c>
      <c r="B892" s="59"/>
      <c r="C892" s="60"/>
      <c r="D892" s="60"/>
      <c r="E892" s="12" t="str" cm="1">
        <f t="array" ref="E892">_xlfn.XLOOKUP(1,($B$6:$B$17=C892)*($C$6:$C$17=D892),$D$6:$D$17,"",0)</f>
        <v/>
      </c>
      <c r="F892" s="60"/>
      <c r="G892" s="73"/>
      <c r="H892" s="13" t="str">
        <f t="shared" si="139"/>
        <v/>
      </c>
      <c r="I892" s="75" t="str">
        <f t="shared" si="132"/>
        <v/>
      </c>
      <c r="J892" s="13" t="str">
        <f t="shared" si="140"/>
        <v/>
      </c>
      <c r="K892" s="93" t="str">
        <f t="shared" si="133"/>
        <v/>
      </c>
      <c r="L892" s="92" t="str">
        <f t="shared" si="134"/>
        <v/>
      </c>
      <c r="M892" s="92" t="str">
        <f t="shared" si="135"/>
        <v/>
      </c>
      <c r="N892" s="92" t="str">
        <f t="shared" si="136"/>
        <v/>
      </c>
      <c r="O892" s="76" t="str">
        <f t="shared" si="137"/>
        <v/>
      </c>
      <c r="P892" s="77" t="str">
        <f t="shared" si="138"/>
        <v/>
      </c>
      <c r="Q892" s="69" t="str">
        <f t="shared" si="141"/>
        <v/>
      </c>
    </row>
    <row r="893" spans="1:17" ht="15.3" x14ac:dyDescent="0.55000000000000004">
      <c r="A893" s="66">
        <v>844</v>
      </c>
      <c r="B893" s="59"/>
      <c r="C893" s="60"/>
      <c r="D893" s="60"/>
      <c r="E893" s="12" t="str" cm="1">
        <f t="array" ref="E893">_xlfn.XLOOKUP(1,($B$6:$B$17=C893)*($C$6:$C$17=D893),$D$6:$D$17,"",0)</f>
        <v/>
      </c>
      <c r="F893" s="60"/>
      <c r="G893" s="73"/>
      <c r="H893" s="13" t="str">
        <f t="shared" si="139"/>
        <v/>
      </c>
      <c r="I893" s="75" t="str">
        <f t="shared" si="132"/>
        <v/>
      </c>
      <c r="J893" s="13" t="str">
        <f t="shared" si="140"/>
        <v/>
      </c>
      <c r="K893" s="93" t="str">
        <f t="shared" si="133"/>
        <v/>
      </c>
      <c r="L893" s="92" t="str">
        <f t="shared" si="134"/>
        <v/>
      </c>
      <c r="M893" s="92" t="str">
        <f t="shared" si="135"/>
        <v/>
      </c>
      <c r="N893" s="92" t="str">
        <f t="shared" si="136"/>
        <v/>
      </c>
      <c r="O893" s="76" t="str">
        <f t="shared" si="137"/>
        <v/>
      </c>
      <c r="P893" s="77" t="str">
        <f t="shared" si="138"/>
        <v/>
      </c>
      <c r="Q893" s="69" t="str">
        <f t="shared" si="141"/>
        <v/>
      </c>
    </row>
    <row r="894" spans="1:17" ht="15.3" x14ac:dyDescent="0.55000000000000004">
      <c r="A894" s="66">
        <v>845</v>
      </c>
      <c r="B894" s="59"/>
      <c r="C894" s="60"/>
      <c r="D894" s="60"/>
      <c r="E894" s="12" t="str" cm="1">
        <f t="array" ref="E894">_xlfn.XLOOKUP(1,($B$6:$B$17=C894)*($C$6:$C$17=D894),$D$6:$D$17,"",0)</f>
        <v/>
      </c>
      <c r="F894" s="60"/>
      <c r="G894" s="73"/>
      <c r="H894" s="13" t="str">
        <f t="shared" si="139"/>
        <v/>
      </c>
      <c r="I894" s="75" t="str">
        <f t="shared" si="132"/>
        <v/>
      </c>
      <c r="J894" s="13" t="str">
        <f t="shared" si="140"/>
        <v/>
      </c>
      <c r="K894" s="93" t="str">
        <f t="shared" si="133"/>
        <v/>
      </c>
      <c r="L894" s="92" t="str">
        <f t="shared" si="134"/>
        <v/>
      </c>
      <c r="M894" s="92" t="str">
        <f t="shared" si="135"/>
        <v/>
      </c>
      <c r="N894" s="92" t="str">
        <f t="shared" si="136"/>
        <v/>
      </c>
      <c r="O894" s="76" t="str">
        <f t="shared" si="137"/>
        <v/>
      </c>
      <c r="P894" s="77" t="str">
        <f t="shared" si="138"/>
        <v/>
      </c>
      <c r="Q894" s="69" t="str">
        <f t="shared" si="141"/>
        <v/>
      </c>
    </row>
    <row r="895" spans="1:17" ht="15.3" x14ac:dyDescent="0.55000000000000004">
      <c r="A895" s="66">
        <v>846</v>
      </c>
      <c r="B895" s="59"/>
      <c r="C895" s="60"/>
      <c r="D895" s="60"/>
      <c r="E895" s="12" t="str" cm="1">
        <f t="array" ref="E895">_xlfn.XLOOKUP(1,($B$6:$B$17=C895)*($C$6:$C$17=D895),$D$6:$D$17,"",0)</f>
        <v/>
      </c>
      <c r="F895" s="60"/>
      <c r="G895" s="73"/>
      <c r="H895" s="13" t="str">
        <f t="shared" si="139"/>
        <v/>
      </c>
      <c r="I895" s="75" t="str">
        <f t="shared" si="132"/>
        <v/>
      </c>
      <c r="J895" s="13" t="str">
        <f t="shared" si="140"/>
        <v/>
      </c>
      <c r="K895" s="93" t="str">
        <f t="shared" si="133"/>
        <v/>
      </c>
      <c r="L895" s="92" t="str">
        <f t="shared" si="134"/>
        <v/>
      </c>
      <c r="M895" s="92" t="str">
        <f t="shared" si="135"/>
        <v/>
      </c>
      <c r="N895" s="92" t="str">
        <f t="shared" si="136"/>
        <v/>
      </c>
      <c r="O895" s="76" t="str">
        <f t="shared" si="137"/>
        <v/>
      </c>
      <c r="P895" s="77" t="str">
        <f t="shared" si="138"/>
        <v/>
      </c>
      <c r="Q895" s="69" t="str">
        <f t="shared" si="141"/>
        <v/>
      </c>
    </row>
    <row r="896" spans="1:17" ht="15.3" x14ac:dyDescent="0.55000000000000004">
      <c r="A896" s="66">
        <v>847</v>
      </c>
      <c r="B896" s="59"/>
      <c r="C896" s="60"/>
      <c r="D896" s="60"/>
      <c r="E896" s="12" t="str" cm="1">
        <f t="array" ref="E896">_xlfn.XLOOKUP(1,($B$6:$B$17=C896)*($C$6:$C$17=D896),$D$6:$D$17,"",0)</f>
        <v/>
      </c>
      <c r="F896" s="60"/>
      <c r="G896" s="73"/>
      <c r="H896" s="13" t="str">
        <f t="shared" si="139"/>
        <v/>
      </c>
      <c r="I896" s="75" t="str">
        <f t="shared" si="132"/>
        <v/>
      </c>
      <c r="J896" s="13" t="str">
        <f t="shared" si="140"/>
        <v/>
      </c>
      <c r="K896" s="93" t="str">
        <f t="shared" si="133"/>
        <v/>
      </c>
      <c r="L896" s="92" t="str">
        <f t="shared" si="134"/>
        <v/>
      </c>
      <c r="M896" s="92" t="str">
        <f t="shared" si="135"/>
        <v/>
      </c>
      <c r="N896" s="92" t="str">
        <f t="shared" si="136"/>
        <v/>
      </c>
      <c r="O896" s="76" t="str">
        <f t="shared" si="137"/>
        <v/>
      </c>
      <c r="P896" s="77" t="str">
        <f t="shared" si="138"/>
        <v/>
      </c>
      <c r="Q896" s="69" t="str">
        <f t="shared" si="141"/>
        <v/>
      </c>
    </row>
    <row r="897" spans="1:17" ht="15.3" x14ac:dyDescent="0.55000000000000004">
      <c r="A897" s="66">
        <v>848</v>
      </c>
      <c r="B897" s="59"/>
      <c r="C897" s="60"/>
      <c r="D897" s="60"/>
      <c r="E897" s="12" t="str" cm="1">
        <f t="array" ref="E897">_xlfn.XLOOKUP(1,($B$6:$B$17=C897)*($C$6:$C$17=D897),$D$6:$D$17,"",0)</f>
        <v/>
      </c>
      <c r="F897" s="60"/>
      <c r="G897" s="73"/>
      <c r="H897" s="13" t="str">
        <f t="shared" si="139"/>
        <v/>
      </c>
      <c r="I897" s="75" t="str">
        <f t="shared" si="132"/>
        <v/>
      </c>
      <c r="J897" s="13" t="str">
        <f t="shared" si="140"/>
        <v/>
      </c>
      <c r="K897" s="93" t="str">
        <f t="shared" si="133"/>
        <v/>
      </c>
      <c r="L897" s="92" t="str">
        <f t="shared" si="134"/>
        <v/>
      </c>
      <c r="M897" s="92" t="str">
        <f t="shared" si="135"/>
        <v/>
      </c>
      <c r="N897" s="92" t="str">
        <f t="shared" si="136"/>
        <v/>
      </c>
      <c r="O897" s="76" t="str">
        <f t="shared" si="137"/>
        <v/>
      </c>
      <c r="P897" s="77" t="str">
        <f t="shared" si="138"/>
        <v/>
      </c>
      <c r="Q897" s="69" t="str">
        <f t="shared" si="141"/>
        <v/>
      </c>
    </row>
    <row r="898" spans="1:17" ht="15.3" x14ac:dyDescent="0.55000000000000004">
      <c r="A898" s="66">
        <v>849</v>
      </c>
      <c r="B898" s="59"/>
      <c r="C898" s="60"/>
      <c r="D898" s="60"/>
      <c r="E898" s="12" t="str" cm="1">
        <f t="array" ref="E898">_xlfn.XLOOKUP(1,($B$6:$B$17=C898)*($C$6:$C$17=D898),$D$6:$D$17,"",0)</f>
        <v/>
      </c>
      <c r="F898" s="60"/>
      <c r="G898" s="73"/>
      <c r="H898" s="13" t="str">
        <f t="shared" si="139"/>
        <v/>
      </c>
      <c r="I898" s="75" t="str">
        <f t="shared" si="132"/>
        <v/>
      </c>
      <c r="J898" s="13" t="str">
        <f t="shared" si="140"/>
        <v/>
      </c>
      <c r="K898" s="93" t="str">
        <f t="shared" si="133"/>
        <v/>
      </c>
      <c r="L898" s="92" t="str">
        <f t="shared" si="134"/>
        <v/>
      </c>
      <c r="M898" s="92" t="str">
        <f t="shared" si="135"/>
        <v/>
      </c>
      <c r="N898" s="92" t="str">
        <f t="shared" si="136"/>
        <v/>
      </c>
      <c r="O898" s="76" t="str">
        <f t="shared" si="137"/>
        <v/>
      </c>
      <c r="P898" s="77" t="str">
        <f t="shared" si="138"/>
        <v/>
      </c>
      <c r="Q898" s="69" t="str">
        <f t="shared" si="141"/>
        <v/>
      </c>
    </row>
    <row r="899" spans="1:17" ht="15.3" x14ac:dyDescent="0.55000000000000004">
      <c r="A899" s="66">
        <v>850</v>
      </c>
      <c r="B899" s="59"/>
      <c r="C899" s="60"/>
      <c r="D899" s="60"/>
      <c r="E899" s="12" t="str" cm="1">
        <f t="array" ref="E899">_xlfn.XLOOKUP(1,($B$6:$B$17=C899)*($C$6:$C$17=D899),$D$6:$D$17,"",0)</f>
        <v/>
      </c>
      <c r="F899" s="60"/>
      <c r="G899" s="73"/>
      <c r="H899" s="13" t="str">
        <f t="shared" si="139"/>
        <v/>
      </c>
      <c r="I899" s="75" t="str">
        <f t="shared" si="132"/>
        <v/>
      </c>
      <c r="J899" s="13" t="str">
        <f t="shared" si="140"/>
        <v/>
      </c>
      <c r="K899" s="93" t="str">
        <f t="shared" si="133"/>
        <v/>
      </c>
      <c r="L899" s="92" t="str">
        <f t="shared" si="134"/>
        <v/>
      </c>
      <c r="M899" s="92" t="str">
        <f t="shared" si="135"/>
        <v/>
      </c>
      <c r="N899" s="92" t="str">
        <f t="shared" si="136"/>
        <v/>
      </c>
      <c r="O899" s="76" t="str">
        <f t="shared" si="137"/>
        <v/>
      </c>
      <c r="P899" s="77" t="str">
        <f t="shared" si="138"/>
        <v/>
      </c>
      <c r="Q899" s="69" t="str">
        <f t="shared" si="141"/>
        <v/>
      </c>
    </row>
    <row r="900" spans="1:17" ht="15.3" x14ac:dyDescent="0.55000000000000004">
      <c r="A900" s="66">
        <v>851</v>
      </c>
      <c r="B900" s="59"/>
      <c r="C900" s="60"/>
      <c r="D900" s="60"/>
      <c r="E900" s="12" t="str" cm="1">
        <f t="array" ref="E900">_xlfn.XLOOKUP(1,($B$6:$B$17=C900)*($C$6:$C$17=D900),$D$6:$D$17,"",0)</f>
        <v/>
      </c>
      <c r="F900" s="60"/>
      <c r="G900" s="73"/>
      <c r="H900" s="13" t="str">
        <f t="shared" si="139"/>
        <v/>
      </c>
      <c r="I900" s="75" t="str">
        <f t="shared" si="132"/>
        <v/>
      </c>
      <c r="J900" s="13" t="str">
        <f t="shared" si="140"/>
        <v/>
      </c>
      <c r="K900" s="93" t="str">
        <f t="shared" si="133"/>
        <v/>
      </c>
      <c r="L900" s="92" t="str">
        <f t="shared" si="134"/>
        <v/>
      </c>
      <c r="M900" s="92" t="str">
        <f t="shared" si="135"/>
        <v/>
      </c>
      <c r="N900" s="92" t="str">
        <f t="shared" si="136"/>
        <v/>
      </c>
      <c r="O900" s="76" t="str">
        <f t="shared" si="137"/>
        <v/>
      </c>
      <c r="P900" s="77" t="str">
        <f t="shared" si="138"/>
        <v/>
      </c>
      <c r="Q900" s="69" t="str">
        <f t="shared" si="141"/>
        <v/>
      </c>
    </row>
    <row r="901" spans="1:17" ht="15.3" x14ac:dyDescent="0.55000000000000004">
      <c r="A901" s="66">
        <v>852</v>
      </c>
      <c r="B901" s="59"/>
      <c r="C901" s="60"/>
      <c r="D901" s="60"/>
      <c r="E901" s="12" t="str" cm="1">
        <f t="array" ref="E901">_xlfn.XLOOKUP(1,($B$6:$B$17=C901)*($C$6:$C$17=D901),$D$6:$D$17,"",0)</f>
        <v/>
      </c>
      <c r="F901" s="60"/>
      <c r="G901" s="73"/>
      <c r="H901" s="13" t="str">
        <f t="shared" si="139"/>
        <v/>
      </c>
      <c r="I901" s="75" t="str">
        <f t="shared" si="132"/>
        <v/>
      </c>
      <c r="J901" s="13" t="str">
        <f t="shared" si="140"/>
        <v/>
      </c>
      <c r="K901" s="93" t="str">
        <f t="shared" si="133"/>
        <v/>
      </c>
      <c r="L901" s="92" t="str">
        <f t="shared" si="134"/>
        <v/>
      </c>
      <c r="M901" s="92" t="str">
        <f t="shared" si="135"/>
        <v/>
      </c>
      <c r="N901" s="92" t="str">
        <f t="shared" si="136"/>
        <v/>
      </c>
      <c r="O901" s="76" t="str">
        <f t="shared" si="137"/>
        <v/>
      </c>
      <c r="P901" s="77" t="str">
        <f t="shared" si="138"/>
        <v/>
      </c>
      <c r="Q901" s="69" t="str">
        <f t="shared" si="141"/>
        <v/>
      </c>
    </row>
    <row r="902" spans="1:17" ht="15.3" x14ac:dyDescent="0.55000000000000004">
      <c r="A902" s="66">
        <v>853</v>
      </c>
      <c r="B902" s="59"/>
      <c r="C902" s="60"/>
      <c r="D902" s="60"/>
      <c r="E902" s="12" t="str" cm="1">
        <f t="array" ref="E902">_xlfn.XLOOKUP(1,($B$6:$B$17=C902)*($C$6:$C$17=D902),$D$6:$D$17,"",0)</f>
        <v/>
      </c>
      <c r="F902" s="60"/>
      <c r="G902" s="73"/>
      <c r="H902" s="13" t="str">
        <f t="shared" si="139"/>
        <v/>
      </c>
      <c r="I902" s="75" t="str">
        <f t="shared" si="132"/>
        <v/>
      </c>
      <c r="J902" s="13" t="str">
        <f t="shared" si="140"/>
        <v/>
      </c>
      <c r="K902" s="93" t="str">
        <f t="shared" si="133"/>
        <v/>
      </c>
      <c r="L902" s="92" t="str">
        <f t="shared" si="134"/>
        <v/>
      </c>
      <c r="M902" s="92" t="str">
        <f t="shared" si="135"/>
        <v/>
      </c>
      <c r="N902" s="92" t="str">
        <f t="shared" si="136"/>
        <v/>
      </c>
      <c r="O902" s="76" t="str">
        <f t="shared" si="137"/>
        <v/>
      </c>
      <c r="P902" s="77" t="str">
        <f t="shared" si="138"/>
        <v/>
      </c>
      <c r="Q902" s="69" t="str">
        <f t="shared" si="141"/>
        <v/>
      </c>
    </row>
    <row r="903" spans="1:17" ht="15.3" x14ac:dyDescent="0.55000000000000004">
      <c r="A903" s="66">
        <v>854</v>
      </c>
      <c r="B903" s="59"/>
      <c r="C903" s="60"/>
      <c r="D903" s="60"/>
      <c r="E903" s="12" t="str" cm="1">
        <f t="array" ref="E903">_xlfn.XLOOKUP(1,($B$6:$B$17=C903)*($C$6:$C$17=D903),$D$6:$D$17,"",0)</f>
        <v/>
      </c>
      <c r="F903" s="60"/>
      <c r="G903" s="73"/>
      <c r="H903" s="13" t="str">
        <f t="shared" si="139"/>
        <v/>
      </c>
      <c r="I903" s="75" t="str">
        <f t="shared" si="132"/>
        <v/>
      </c>
      <c r="J903" s="13" t="str">
        <f t="shared" si="140"/>
        <v/>
      </c>
      <c r="K903" s="93" t="str">
        <f t="shared" si="133"/>
        <v/>
      </c>
      <c r="L903" s="92" t="str">
        <f t="shared" si="134"/>
        <v/>
      </c>
      <c r="M903" s="92" t="str">
        <f t="shared" si="135"/>
        <v/>
      </c>
      <c r="N903" s="92" t="str">
        <f t="shared" si="136"/>
        <v/>
      </c>
      <c r="O903" s="76" t="str">
        <f t="shared" si="137"/>
        <v/>
      </c>
      <c r="P903" s="77" t="str">
        <f t="shared" si="138"/>
        <v/>
      </c>
      <c r="Q903" s="69" t="str">
        <f t="shared" si="141"/>
        <v/>
      </c>
    </row>
    <row r="904" spans="1:17" ht="15.3" x14ac:dyDescent="0.55000000000000004">
      <c r="A904" s="66">
        <v>855</v>
      </c>
      <c r="B904" s="59"/>
      <c r="C904" s="60"/>
      <c r="D904" s="60"/>
      <c r="E904" s="12" t="str" cm="1">
        <f t="array" ref="E904">_xlfn.XLOOKUP(1,($B$6:$B$17=C904)*($C$6:$C$17=D904),$D$6:$D$17,"",0)</f>
        <v/>
      </c>
      <c r="F904" s="60"/>
      <c r="G904" s="73"/>
      <c r="H904" s="13" t="str">
        <f t="shared" si="139"/>
        <v/>
      </c>
      <c r="I904" s="75" t="str">
        <f t="shared" si="132"/>
        <v/>
      </c>
      <c r="J904" s="13" t="str">
        <f t="shared" si="140"/>
        <v/>
      </c>
      <c r="K904" s="93" t="str">
        <f t="shared" si="133"/>
        <v/>
      </c>
      <c r="L904" s="92" t="str">
        <f t="shared" si="134"/>
        <v/>
      </c>
      <c r="M904" s="92" t="str">
        <f t="shared" si="135"/>
        <v/>
      </c>
      <c r="N904" s="92" t="str">
        <f t="shared" si="136"/>
        <v/>
      </c>
      <c r="O904" s="76" t="str">
        <f t="shared" si="137"/>
        <v/>
      </c>
      <c r="P904" s="77" t="str">
        <f t="shared" si="138"/>
        <v/>
      </c>
      <c r="Q904" s="69" t="str">
        <f t="shared" si="141"/>
        <v/>
      </c>
    </row>
    <row r="905" spans="1:17" ht="15.3" x14ac:dyDescent="0.55000000000000004">
      <c r="A905" s="66">
        <v>856</v>
      </c>
      <c r="B905" s="59"/>
      <c r="C905" s="60"/>
      <c r="D905" s="60"/>
      <c r="E905" s="12" t="str" cm="1">
        <f t="array" ref="E905">_xlfn.XLOOKUP(1,($B$6:$B$17=C905)*($C$6:$C$17=D905),$D$6:$D$17,"",0)</f>
        <v/>
      </c>
      <c r="F905" s="60"/>
      <c r="G905" s="73"/>
      <c r="H905" s="13" t="str">
        <f t="shared" si="139"/>
        <v/>
      </c>
      <c r="I905" s="75" t="str">
        <f t="shared" si="132"/>
        <v/>
      </c>
      <c r="J905" s="13" t="str">
        <f t="shared" si="140"/>
        <v/>
      </c>
      <c r="K905" s="93" t="str">
        <f t="shared" si="133"/>
        <v/>
      </c>
      <c r="L905" s="92" t="str">
        <f t="shared" si="134"/>
        <v/>
      </c>
      <c r="M905" s="92" t="str">
        <f t="shared" si="135"/>
        <v/>
      </c>
      <c r="N905" s="92" t="str">
        <f t="shared" si="136"/>
        <v/>
      </c>
      <c r="O905" s="76" t="str">
        <f t="shared" si="137"/>
        <v/>
      </c>
      <c r="P905" s="77" t="str">
        <f t="shared" si="138"/>
        <v/>
      </c>
      <c r="Q905" s="69" t="str">
        <f t="shared" si="141"/>
        <v/>
      </c>
    </row>
    <row r="906" spans="1:17" ht="15.3" x14ac:dyDescent="0.55000000000000004">
      <c r="A906" s="66">
        <v>857</v>
      </c>
      <c r="B906" s="59"/>
      <c r="C906" s="60"/>
      <c r="D906" s="60"/>
      <c r="E906" s="12" t="str" cm="1">
        <f t="array" ref="E906">_xlfn.XLOOKUP(1,($B$6:$B$17=C906)*($C$6:$C$17=D906),$D$6:$D$17,"",0)</f>
        <v/>
      </c>
      <c r="F906" s="60"/>
      <c r="G906" s="73"/>
      <c r="H906" s="13" t="str">
        <f t="shared" si="139"/>
        <v/>
      </c>
      <c r="I906" s="75" t="str">
        <f t="shared" si="132"/>
        <v/>
      </c>
      <c r="J906" s="13" t="str">
        <f t="shared" si="140"/>
        <v/>
      </c>
      <c r="K906" s="93" t="str">
        <f t="shared" si="133"/>
        <v/>
      </c>
      <c r="L906" s="92" t="str">
        <f t="shared" si="134"/>
        <v/>
      </c>
      <c r="M906" s="92" t="str">
        <f t="shared" si="135"/>
        <v/>
      </c>
      <c r="N906" s="92" t="str">
        <f t="shared" si="136"/>
        <v/>
      </c>
      <c r="O906" s="76" t="str">
        <f t="shared" si="137"/>
        <v/>
      </c>
      <c r="P906" s="77" t="str">
        <f t="shared" si="138"/>
        <v/>
      </c>
      <c r="Q906" s="69" t="str">
        <f t="shared" si="141"/>
        <v/>
      </c>
    </row>
    <row r="907" spans="1:17" ht="15.3" x14ac:dyDescent="0.55000000000000004">
      <c r="A907" s="66">
        <v>858</v>
      </c>
      <c r="B907" s="59"/>
      <c r="C907" s="60"/>
      <c r="D907" s="60"/>
      <c r="E907" s="12" t="str" cm="1">
        <f t="array" ref="E907">_xlfn.XLOOKUP(1,($B$6:$B$17=C907)*($C$6:$C$17=D907),$D$6:$D$17,"",0)</f>
        <v/>
      </c>
      <c r="F907" s="60"/>
      <c r="G907" s="73"/>
      <c r="H907" s="13" t="str">
        <f t="shared" si="139"/>
        <v/>
      </c>
      <c r="I907" s="75" t="str">
        <f t="shared" si="132"/>
        <v/>
      </c>
      <c r="J907" s="13" t="str">
        <f t="shared" si="140"/>
        <v/>
      </c>
      <c r="K907" s="93" t="str">
        <f t="shared" si="133"/>
        <v/>
      </c>
      <c r="L907" s="92" t="str">
        <f t="shared" si="134"/>
        <v/>
      </c>
      <c r="M907" s="92" t="str">
        <f t="shared" si="135"/>
        <v/>
      </c>
      <c r="N907" s="92" t="str">
        <f t="shared" si="136"/>
        <v/>
      </c>
      <c r="O907" s="76" t="str">
        <f t="shared" si="137"/>
        <v/>
      </c>
      <c r="P907" s="77" t="str">
        <f t="shared" si="138"/>
        <v/>
      </c>
      <c r="Q907" s="69" t="str">
        <f t="shared" si="141"/>
        <v/>
      </c>
    </row>
    <row r="908" spans="1:17" ht="15.3" x14ac:dyDescent="0.55000000000000004">
      <c r="A908" s="66">
        <v>859</v>
      </c>
      <c r="B908" s="59"/>
      <c r="C908" s="60"/>
      <c r="D908" s="60"/>
      <c r="E908" s="12" t="str" cm="1">
        <f t="array" ref="E908">_xlfn.XLOOKUP(1,($B$6:$B$17=C908)*($C$6:$C$17=D908),$D$6:$D$17,"",0)</f>
        <v/>
      </c>
      <c r="F908" s="60"/>
      <c r="G908" s="73"/>
      <c r="H908" s="13" t="str">
        <f t="shared" si="139"/>
        <v/>
      </c>
      <c r="I908" s="75" t="str">
        <f t="shared" si="132"/>
        <v/>
      </c>
      <c r="J908" s="13" t="str">
        <f t="shared" si="140"/>
        <v/>
      </c>
      <c r="K908" s="93" t="str">
        <f t="shared" si="133"/>
        <v/>
      </c>
      <c r="L908" s="92" t="str">
        <f t="shared" si="134"/>
        <v/>
      </c>
      <c r="M908" s="92" t="str">
        <f t="shared" si="135"/>
        <v/>
      </c>
      <c r="N908" s="92" t="str">
        <f t="shared" si="136"/>
        <v/>
      </c>
      <c r="O908" s="76" t="str">
        <f t="shared" si="137"/>
        <v/>
      </c>
      <c r="P908" s="77" t="str">
        <f t="shared" si="138"/>
        <v/>
      </c>
      <c r="Q908" s="69" t="str">
        <f t="shared" si="141"/>
        <v/>
      </c>
    </row>
    <row r="909" spans="1:17" ht="15.3" x14ac:dyDescent="0.55000000000000004">
      <c r="A909" s="66">
        <v>860</v>
      </c>
      <c r="B909" s="59"/>
      <c r="C909" s="60"/>
      <c r="D909" s="60"/>
      <c r="E909" s="12" t="str" cm="1">
        <f t="array" ref="E909">_xlfn.XLOOKUP(1,($B$6:$B$17=C909)*($C$6:$C$17=D909),$D$6:$D$17,"",0)</f>
        <v/>
      </c>
      <c r="F909" s="60"/>
      <c r="G909" s="73"/>
      <c r="H909" s="13" t="str">
        <f t="shared" si="139"/>
        <v/>
      </c>
      <c r="I909" s="75" t="str">
        <f t="shared" si="132"/>
        <v/>
      </c>
      <c r="J909" s="13" t="str">
        <f t="shared" si="140"/>
        <v/>
      </c>
      <c r="K909" s="93" t="str">
        <f t="shared" si="133"/>
        <v/>
      </c>
      <c r="L909" s="92" t="str">
        <f t="shared" si="134"/>
        <v/>
      </c>
      <c r="M909" s="92" t="str">
        <f t="shared" si="135"/>
        <v/>
      </c>
      <c r="N909" s="92" t="str">
        <f t="shared" si="136"/>
        <v/>
      </c>
      <c r="O909" s="76" t="str">
        <f t="shared" si="137"/>
        <v/>
      </c>
      <c r="P909" s="77" t="str">
        <f t="shared" si="138"/>
        <v/>
      </c>
      <c r="Q909" s="69" t="str">
        <f t="shared" si="141"/>
        <v/>
      </c>
    </row>
    <row r="910" spans="1:17" ht="15.3" x14ac:dyDescent="0.55000000000000004">
      <c r="A910" s="66">
        <v>861</v>
      </c>
      <c r="B910" s="59"/>
      <c r="C910" s="60"/>
      <c r="D910" s="60"/>
      <c r="E910" s="12" t="str" cm="1">
        <f t="array" ref="E910">_xlfn.XLOOKUP(1,($B$6:$B$17=C910)*($C$6:$C$17=D910),$D$6:$D$17,"",0)</f>
        <v/>
      </c>
      <c r="F910" s="60"/>
      <c r="G910" s="73"/>
      <c r="H910" s="13" t="str">
        <f t="shared" si="139"/>
        <v/>
      </c>
      <c r="I910" s="75" t="str">
        <f t="shared" si="132"/>
        <v/>
      </c>
      <c r="J910" s="13" t="str">
        <f t="shared" si="140"/>
        <v/>
      </c>
      <c r="K910" s="93" t="str">
        <f t="shared" si="133"/>
        <v/>
      </c>
      <c r="L910" s="92" t="str">
        <f t="shared" si="134"/>
        <v/>
      </c>
      <c r="M910" s="92" t="str">
        <f t="shared" si="135"/>
        <v/>
      </c>
      <c r="N910" s="92" t="str">
        <f t="shared" si="136"/>
        <v/>
      </c>
      <c r="O910" s="76" t="str">
        <f t="shared" si="137"/>
        <v/>
      </c>
      <c r="P910" s="77" t="str">
        <f t="shared" si="138"/>
        <v/>
      </c>
      <c r="Q910" s="69" t="str">
        <f t="shared" si="141"/>
        <v/>
      </c>
    </row>
    <row r="911" spans="1:17" ht="15.3" x14ac:dyDescent="0.55000000000000004">
      <c r="A911" s="66">
        <v>862</v>
      </c>
      <c r="B911" s="59"/>
      <c r="C911" s="60"/>
      <c r="D911" s="60"/>
      <c r="E911" s="12" t="str" cm="1">
        <f t="array" ref="E911">_xlfn.XLOOKUP(1,($B$6:$B$17=C911)*($C$6:$C$17=D911),$D$6:$D$17,"",0)</f>
        <v/>
      </c>
      <c r="F911" s="60"/>
      <c r="G911" s="73"/>
      <c r="H911" s="13" t="str">
        <f t="shared" si="139"/>
        <v/>
      </c>
      <c r="I911" s="75" t="str">
        <f t="shared" si="132"/>
        <v/>
      </c>
      <c r="J911" s="13" t="str">
        <f t="shared" si="140"/>
        <v/>
      </c>
      <c r="K911" s="93" t="str">
        <f t="shared" si="133"/>
        <v/>
      </c>
      <c r="L911" s="92" t="str">
        <f t="shared" si="134"/>
        <v/>
      </c>
      <c r="M911" s="92" t="str">
        <f t="shared" si="135"/>
        <v/>
      </c>
      <c r="N911" s="92" t="str">
        <f t="shared" si="136"/>
        <v/>
      </c>
      <c r="O911" s="76" t="str">
        <f t="shared" si="137"/>
        <v/>
      </c>
      <c r="P911" s="77" t="str">
        <f t="shared" si="138"/>
        <v/>
      </c>
      <c r="Q911" s="69" t="str">
        <f t="shared" si="141"/>
        <v/>
      </c>
    </row>
    <row r="912" spans="1:17" ht="15.3" x14ac:dyDescent="0.55000000000000004">
      <c r="A912" s="66">
        <v>863</v>
      </c>
      <c r="B912" s="59"/>
      <c r="C912" s="60"/>
      <c r="D912" s="60"/>
      <c r="E912" s="12" t="str" cm="1">
        <f t="array" ref="E912">_xlfn.XLOOKUP(1,($B$6:$B$17=C912)*($C$6:$C$17=D912),$D$6:$D$17,"",0)</f>
        <v/>
      </c>
      <c r="F912" s="60"/>
      <c r="G912" s="73"/>
      <c r="H912" s="13" t="str">
        <f t="shared" si="139"/>
        <v/>
      </c>
      <c r="I912" s="75" t="str">
        <f t="shared" si="132"/>
        <v/>
      </c>
      <c r="J912" s="13" t="str">
        <f t="shared" si="140"/>
        <v/>
      </c>
      <c r="K912" s="93" t="str">
        <f t="shared" si="133"/>
        <v/>
      </c>
      <c r="L912" s="92" t="str">
        <f t="shared" si="134"/>
        <v/>
      </c>
      <c r="M912" s="92" t="str">
        <f t="shared" si="135"/>
        <v/>
      </c>
      <c r="N912" s="92" t="str">
        <f t="shared" si="136"/>
        <v/>
      </c>
      <c r="O912" s="76" t="str">
        <f t="shared" si="137"/>
        <v/>
      </c>
      <c r="P912" s="77" t="str">
        <f t="shared" si="138"/>
        <v/>
      </c>
      <c r="Q912" s="69" t="str">
        <f t="shared" si="141"/>
        <v/>
      </c>
    </row>
    <row r="913" spans="1:17" ht="15.3" x14ac:dyDescent="0.55000000000000004">
      <c r="A913" s="66">
        <v>864</v>
      </c>
      <c r="B913" s="59"/>
      <c r="C913" s="60"/>
      <c r="D913" s="60"/>
      <c r="E913" s="12" t="str" cm="1">
        <f t="array" ref="E913">_xlfn.XLOOKUP(1,($B$6:$B$17=C913)*($C$6:$C$17=D913),$D$6:$D$17,"",0)</f>
        <v/>
      </c>
      <c r="F913" s="60"/>
      <c r="G913" s="73"/>
      <c r="H913" s="13" t="str">
        <f t="shared" si="139"/>
        <v/>
      </c>
      <c r="I913" s="75" t="str">
        <f t="shared" si="132"/>
        <v/>
      </c>
      <c r="J913" s="13" t="str">
        <f t="shared" si="140"/>
        <v/>
      </c>
      <c r="K913" s="93" t="str">
        <f t="shared" si="133"/>
        <v/>
      </c>
      <c r="L913" s="92" t="str">
        <f t="shared" si="134"/>
        <v/>
      </c>
      <c r="M913" s="92" t="str">
        <f t="shared" si="135"/>
        <v/>
      </c>
      <c r="N913" s="92" t="str">
        <f t="shared" si="136"/>
        <v/>
      </c>
      <c r="O913" s="76" t="str">
        <f t="shared" si="137"/>
        <v/>
      </c>
      <c r="P913" s="77" t="str">
        <f t="shared" si="138"/>
        <v/>
      </c>
      <c r="Q913" s="69" t="str">
        <f t="shared" si="141"/>
        <v/>
      </c>
    </row>
    <row r="914" spans="1:17" ht="15.3" x14ac:dyDescent="0.55000000000000004">
      <c r="A914" s="66">
        <v>865</v>
      </c>
      <c r="B914" s="59"/>
      <c r="C914" s="60"/>
      <c r="D914" s="60"/>
      <c r="E914" s="12" t="str" cm="1">
        <f t="array" ref="E914">_xlfn.XLOOKUP(1,($B$6:$B$17=C914)*($C$6:$C$17=D914),$D$6:$D$17,"",0)</f>
        <v/>
      </c>
      <c r="F914" s="60"/>
      <c r="G914" s="73"/>
      <c r="H914" s="13" t="str">
        <f t="shared" si="139"/>
        <v/>
      </c>
      <c r="I914" s="75" t="str">
        <f t="shared" si="132"/>
        <v/>
      </c>
      <c r="J914" s="13" t="str">
        <f t="shared" si="140"/>
        <v/>
      </c>
      <c r="K914" s="93" t="str">
        <f t="shared" si="133"/>
        <v/>
      </c>
      <c r="L914" s="92" t="str">
        <f t="shared" si="134"/>
        <v/>
      </c>
      <c r="M914" s="92" t="str">
        <f t="shared" si="135"/>
        <v/>
      </c>
      <c r="N914" s="92" t="str">
        <f t="shared" si="136"/>
        <v/>
      </c>
      <c r="O914" s="76" t="str">
        <f t="shared" si="137"/>
        <v/>
      </c>
      <c r="P914" s="77" t="str">
        <f t="shared" si="138"/>
        <v/>
      </c>
      <c r="Q914" s="69" t="str">
        <f t="shared" si="141"/>
        <v/>
      </c>
    </row>
    <row r="915" spans="1:17" ht="15.3" x14ac:dyDescent="0.55000000000000004">
      <c r="A915" s="66">
        <v>866</v>
      </c>
      <c r="B915" s="59"/>
      <c r="C915" s="60"/>
      <c r="D915" s="60"/>
      <c r="E915" s="12" t="str" cm="1">
        <f t="array" ref="E915">_xlfn.XLOOKUP(1,($B$6:$B$17=C915)*($C$6:$C$17=D915),$D$6:$D$17,"",0)</f>
        <v/>
      </c>
      <c r="F915" s="60"/>
      <c r="G915" s="73"/>
      <c r="H915" s="13" t="str">
        <f t="shared" si="139"/>
        <v/>
      </c>
      <c r="I915" s="75" t="str">
        <f t="shared" si="132"/>
        <v/>
      </c>
      <c r="J915" s="13" t="str">
        <f t="shared" si="140"/>
        <v/>
      </c>
      <c r="K915" s="93" t="str">
        <f t="shared" si="133"/>
        <v/>
      </c>
      <c r="L915" s="92" t="str">
        <f t="shared" si="134"/>
        <v/>
      </c>
      <c r="M915" s="92" t="str">
        <f t="shared" si="135"/>
        <v/>
      </c>
      <c r="N915" s="92" t="str">
        <f t="shared" si="136"/>
        <v/>
      </c>
      <c r="O915" s="76" t="str">
        <f t="shared" si="137"/>
        <v/>
      </c>
      <c r="P915" s="77" t="str">
        <f t="shared" si="138"/>
        <v/>
      </c>
      <c r="Q915" s="69" t="str">
        <f t="shared" si="141"/>
        <v/>
      </c>
    </row>
    <row r="916" spans="1:17" ht="15.3" x14ac:dyDescent="0.55000000000000004">
      <c r="A916" s="66">
        <v>867</v>
      </c>
      <c r="B916" s="59"/>
      <c r="C916" s="60"/>
      <c r="D916" s="60"/>
      <c r="E916" s="12" t="str" cm="1">
        <f t="array" ref="E916">_xlfn.XLOOKUP(1,($B$6:$B$17=C916)*($C$6:$C$17=D916),$D$6:$D$17,"",0)</f>
        <v/>
      </c>
      <c r="F916" s="60"/>
      <c r="G916" s="73"/>
      <c r="H916" s="13" t="str">
        <f t="shared" si="139"/>
        <v/>
      </c>
      <c r="I916" s="75" t="str">
        <f t="shared" si="132"/>
        <v/>
      </c>
      <c r="J916" s="13" t="str">
        <f t="shared" si="140"/>
        <v/>
      </c>
      <c r="K916" s="93" t="str">
        <f t="shared" si="133"/>
        <v/>
      </c>
      <c r="L916" s="92" t="str">
        <f t="shared" si="134"/>
        <v/>
      </c>
      <c r="M916" s="92" t="str">
        <f t="shared" si="135"/>
        <v/>
      </c>
      <c r="N916" s="92" t="str">
        <f t="shared" si="136"/>
        <v/>
      </c>
      <c r="O916" s="76" t="str">
        <f t="shared" si="137"/>
        <v/>
      </c>
      <c r="P916" s="77" t="str">
        <f t="shared" si="138"/>
        <v/>
      </c>
      <c r="Q916" s="69" t="str">
        <f t="shared" si="141"/>
        <v/>
      </c>
    </row>
    <row r="917" spans="1:17" ht="15.3" x14ac:dyDescent="0.55000000000000004">
      <c r="A917" s="66">
        <v>868</v>
      </c>
      <c r="B917" s="59"/>
      <c r="C917" s="60"/>
      <c r="D917" s="60"/>
      <c r="E917" s="12" t="str" cm="1">
        <f t="array" ref="E917">_xlfn.XLOOKUP(1,($B$6:$B$17=C917)*($C$6:$C$17=D917),$D$6:$D$17,"",0)</f>
        <v/>
      </c>
      <c r="F917" s="60"/>
      <c r="G917" s="73"/>
      <c r="H917" s="13" t="str">
        <f t="shared" si="139"/>
        <v/>
      </c>
      <c r="I917" s="75" t="str">
        <f t="shared" si="132"/>
        <v/>
      </c>
      <c r="J917" s="13" t="str">
        <f t="shared" si="140"/>
        <v/>
      </c>
      <c r="K917" s="93" t="str">
        <f t="shared" si="133"/>
        <v/>
      </c>
      <c r="L917" s="92" t="str">
        <f t="shared" si="134"/>
        <v/>
      </c>
      <c r="M917" s="92" t="str">
        <f t="shared" si="135"/>
        <v/>
      </c>
      <c r="N917" s="92" t="str">
        <f t="shared" si="136"/>
        <v/>
      </c>
      <c r="O917" s="76" t="str">
        <f t="shared" si="137"/>
        <v/>
      </c>
      <c r="P917" s="77" t="str">
        <f t="shared" si="138"/>
        <v/>
      </c>
      <c r="Q917" s="69" t="str">
        <f t="shared" si="141"/>
        <v/>
      </c>
    </row>
    <row r="918" spans="1:17" ht="15.3" x14ac:dyDescent="0.55000000000000004">
      <c r="A918" s="66">
        <v>869</v>
      </c>
      <c r="B918" s="59"/>
      <c r="C918" s="60"/>
      <c r="D918" s="60"/>
      <c r="E918" s="12" t="str" cm="1">
        <f t="array" ref="E918">_xlfn.XLOOKUP(1,($B$6:$B$17=C918)*($C$6:$C$17=D918),$D$6:$D$17,"",0)</f>
        <v/>
      </c>
      <c r="F918" s="60"/>
      <c r="G918" s="73"/>
      <c r="H918" s="13" t="str">
        <f t="shared" si="139"/>
        <v/>
      </c>
      <c r="I918" s="75" t="str">
        <f t="shared" si="132"/>
        <v/>
      </c>
      <c r="J918" s="13" t="str">
        <f t="shared" si="140"/>
        <v/>
      </c>
      <c r="K918" s="93" t="str">
        <f t="shared" si="133"/>
        <v/>
      </c>
      <c r="L918" s="92" t="str">
        <f t="shared" si="134"/>
        <v/>
      </c>
      <c r="M918" s="92" t="str">
        <f t="shared" si="135"/>
        <v/>
      </c>
      <c r="N918" s="92" t="str">
        <f t="shared" si="136"/>
        <v/>
      </c>
      <c r="O918" s="76" t="str">
        <f t="shared" si="137"/>
        <v/>
      </c>
      <c r="P918" s="77" t="str">
        <f t="shared" si="138"/>
        <v/>
      </c>
      <c r="Q918" s="69" t="str">
        <f t="shared" si="141"/>
        <v/>
      </c>
    </row>
    <row r="919" spans="1:17" ht="15.3" x14ac:dyDescent="0.55000000000000004">
      <c r="A919" s="66">
        <v>870</v>
      </c>
      <c r="B919" s="59"/>
      <c r="C919" s="60"/>
      <c r="D919" s="60"/>
      <c r="E919" s="12" t="str" cm="1">
        <f t="array" ref="E919">_xlfn.XLOOKUP(1,($B$6:$B$17=C919)*($C$6:$C$17=D919),$D$6:$D$17,"",0)</f>
        <v/>
      </c>
      <c r="F919" s="60"/>
      <c r="G919" s="73"/>
      <c r="H919" s="13" t="str">
        <f t="shared" si="139"/>
        <v/>
      </c>
      <c r="I919" s="75" t="str">
        <f t="shared" si="132"/>
        <v/>
      </c>
      <c r="J919" s="13" t="str">
        <f t="shared" si="140"/>
        <v/>
      </c>
      <c r="K919" s="93" t="str">
        <f t="shared" si="133"/>
        <v/>
      </c>
      <c r="L919" s="92" t="str">
        <f t="shared" si="134"/>
        <v/>
      </c>
      <c r="M919" s="92" t="str">
        <f t="shared" si="135"/>
        <v/>
      </c>
      <c r="N919" s="92" t="str">
        <f t="shared" si="136"/>
        <v/>
      </c>
      <c r="O919" s="76" t="str">
        <f t="shared" si="137"/>
        <v/>
      </c>
      <c r="P919" s="77" t="str">
        <f t="shared" si="138"/>
        <v/>
      </c>
      <c r="Q919" s="69" t="str">
        <f t="shared" si="141"/>
        <v/>
      </c>
    </row>
    <row r="920" spans="1:17" ht="15.3" x14ac:dyDescent="0.55000000000000004">
      <c r="A920" s="66">
        <v>871</v>
      </c>
      <c r="B920" s="59"/>
      <c r="C920" s="60"/>
      <c r="D920" s="60"/>
      <c r="E920" s="12" t="str" cm="1">
        <f t="array" ref="E920">_xlfn.XLOOKUP(1,($B$6:$B$17=C920)*($C$6:$C$17=D920),$D$6:$D$17,"",0)</f>
        <v/>
      </c>
      <c r="F920" s="60"/>
      <c r="G920" s="73"/>
      <c r="H920" s="13" t="str">
        <f t="shared" si="139"/>
        <v/>
      </c>
      <c r="I920" s="75" t="str">
        <f t="shared" si="132"/>
        <v/>
      </c>
      <c r="J920" s="13" t="str">
        <f t="shared" si="140"/>
        <v/>
      </c>
      <c r="K920" s="93" t="str">
        <f t="shared" si="133"/>
        <v/>
      </c>
      <c r="L920" s="92" t="str">
        <f t="shared" si="134"/>
        <v/>
      </c>
      <c r="M920" s="92" t="str">
        <f t="shared" si="135"/>
        <v/>
      </c>
      <c r="N920" s="92" t="str">
        <f t="shared" si="136"/>
        <v/>
      </c>
      <c r="O920" s="76" t="str">
        <f t="shared" si="137"/>
        <v/>
      </c>
      <c r="P920" s="77" t="str">
        <f t="shared" si="138"/>
        <v/>
      </c>
      <c r="Q920" s="69" t="str">
        <f t="shared" si="141"/>
        <v/>
      </c>
    </row>
    <row r="921" spans="1:17" ht="15.3" x14ac:dyDescent="0.55000000000000004">
      <c r="A921" s="66">
        <v>872</v>
      </c>
      <c r="B921" s="59"/>
      <c r="C921" s="60"/>
      <c r="D921" s="60"/>
      <c r="E921" s="12" t="str" cm="1">
        <f t="array" ref="E921">_xlfn.XLOOKUP(1,($B$6:$B$17=C921)*($C$6:$C$17=D921),$D$6:$D$17,"",0)</f>
        <v/>
      </c>
      <c r="F921" s="60"/>
      <c r="G921" s="73"/>
      <c r="H921" s="13" t="str">
        <f t="shared" si="139"/>
        <v/>
      </c>
      <c r="I921" s="75" t="str">
        <f t="shared" si="132"/>
        <v/>
      </c>
      <c r="J921" s="13" t="str">
        <f t="shared" si="140"/>
        <v/>
      </c>
      <c r="K921" s="93" t="str">
        <f t="shared" si="133"/>
        <v/>
      </c>
      <c r="L921" s="92" t="str">
        <f t="shared" si="134"/>
        <v/>
      </c>
      <c r="M921" s="92" t="str">
        <f t="shared" si="135"/>
        <v/>
      </c>
      <c r="N921" s="92" t="str">
        <f t="shared" si="136"/>
        <v/>
      </c>
      <c r="O921" s="76" t="str">
        <f t="shared" si="137"/>
        <v/>
      </c>
      <c r="P921" s="77" t="str">
        <f t="shared" si="138"/>
        <v/>
      </c>
      <c r="Q921" s="69" t="str">
        <f t="shared" si="141"/>
        <v/>
      </c>
    </row>
    <row r="922" spans="1:17" ht="15.3" x14ac:dyDescent="0.55000000000000004">
      <c r="A922" s="66">
        <v>873</v>
      </c>
      <c r="B922" s="59"/>
      <c r="C922" s="60"/>
      <c r="D922" s="60"/>
      <c r="E922" s="12" t="str" cm="1">
        <f t="array" ref="E922">_xlfn.XLOOKUP(1,($B$6:$B$17=C922)*($C$6:$C$17=D922),$D$6:$D$17,"",0)</f>
        <v/>
      </c>
      <c r="F922" s="60"/>
      <c r="G922" s="73"/>
      <c r="H922" s="13" t="str">
        <f t="shared" si="139"/>
        <v/>
      </c>
      <c r="I922" s="75" t="str">
        <f t="shared" si="132"/>
        <v/>
      </c>
      <c r="J922" s="13" t="str">
        <f t="shared" si="140"/>
        <v/>
      </c>
      <c r="K922" s="93" t="str">
        <f t="shared" si="133"/>
        <v/>
      </c>
      <c r="L922" s="92" t="str">
        <f t="shared" si="134"/>
        <v/>
      </c>
      <c r="M922" s="92" t="str">
        <f t="shared" si="135"/>
        <v/>
      </c>
      <c r="N922" s="92" t="str">
        <f t="shared" si="136"/>
        <v/>
      </c>
      <c r="O922" s="76" t="str">
        <f t="shared" si="137"/>
        <v/>
      </c>
      <c r="P922" s="77" t="str">
        <f t="shared" si="138"/>
        <v/>
      </c>
      <c r="Q922" s="69" t="str">
        <f t="shared" si="141"/>
        <v/>
      </c>
    </row>
    <row r="923" spans="1:17" ht="15.3" x14ac:dyDescent="0.55000000000000004">
      <c r="A923" s="66">
        <v>874</v>
      </c>
      <c r="B923" s="59"/>
      <c r="C923" s="60"/>
      <c r="D923" s="60"/>
      <c r="E923" s="12" t="str" cm="1">
        <f t="array" ref="E923">_xlfn.XLOOKUP(1,($B$6:$B$17=C923)*($C$6:$C$17=D923),$D$6:$D$17,"",0)</f>
        <v/>
      </c>
      <c r="F923" s="60"/>
      <c r="G923" s="73"/>
      <c r="H923" s="13" t="str">
        <f t="shared" si="139"/>
        <v/>
      </c>
      <c r="I923" s="75" t="str">
        <f t="shared" si="132"/>
        <v/>
      </c>
      <c r="J923" s="13" t="str">
        <f t="shared" si="140"/>
        <v/>
      </c>
      <c r="K923" s="93" t="str">
        <f t="shared" si="133"/>
        <v/>
      </c>
      <c r="L923" s="92" t="str">
        <f t="shared" si="134"/>
        <v/>
      </c>
      <c r="M923" s="92" t="str">
        <f t="shared" si="135"/>
        <v/>
      </c>
      <c r="N923" s="92" t="str">
        <f t="shared" si="136"/>
        <v/>
      </c>
      <c r="O923" s="76" t="str">
        <f t="shared" si="137"/>
        <v/>
      </c>
      <c r="P923" s="77" t="str">
        <f t="shared" si="138"/>
        <v/>
      </c>
      <c r="Q923" s="69" t="str">
        <f t="shared" si="141"/>
        <v/>
      </c>
    </row>
    <row r="924" spans="1:17" ht="15.3" x14ac:dyDescent="0.55000000000000004">
      <c r="A924" s="66">
        <v>875</v>
      </c>
      <c r="B924" s="59"/>
      <c r="C924" s="60"/>
      <c r="D924" s="60"/>
      <c r="E924" s="12" t="str" cm="1">
        <f t="array" ref="E924">_xlfn.XLOOKUP(1,($B$6:$B$17=C924)*($C$6:$C$17=D924),$D$6:$D$17,"",0)</f>
        <v/>
      </c>
      <c r="F924" s="60"/>
      <c r="G924" s="73"/>
      <c r="H924" s="13" t="str">
        <f t="shared" si="139"/>
        <v/>
      </c>
      <c r="I924" s="75" t="str">
        <f t="shared" si="132"/>
        <v/>
      </c>
      <c r="J924" s="13" t="str">
        <f t="shared" si="140"/>
        <v/>
      </c>
      <c r="K924" s="93" t="str">
        <f t="shared" si="133"/>
        <v/>
      </c>
      <c r="L924" s="92" t="str">
        <f t="shared" si="134"/>
        <v/>
      </c>
      <c r="M924" s="92" t="str">
        <f t="shared" si="135"/>
        <v/>
      </c>
      <c r="N924" s="92" t="str">
        <f t="shared" si="136"/>
        <v/>
      </c>
      <c r="O924" s="76" t="str">
        <f t="shared" si="137"/>
        <v/>
      </c>
      <c r="P924" s="77" t="str">
        <f t="shared" si="138"/>
        <v/>
      </c>
      <c r="Q924" s="69" t="str">
        <f t="shared" si="141"/>
        <v/>
      </c>
    </row>
    <row r="925" spans="1:17" ht="15.3" x14ac:dyDescent="0.55000000000000004">
      <c r="A925" s="66">
        <v>876</v>
      </c>
      <c r="B925" s="59"/>
      <c r="C925" s="60"/>
      <c r="D925" s="60"/>
      <c r="E925" s="12" t="str" cm="1">
        <f t="array" ref="E925">_xlfn.XLOOKUP(1,($B$6:$B$17=C925)*($C$6:$C$17=D925),$D$6:$D$17,"",0)</f>
        <v/>
      </c>
      <c r="F925" s="60"/>
      <c r="G925" s="73"/>
      <c r="H925" s="13" t="str">
        <f t="shared" si="139"/>
        <v/>
      </c>
      <c r="I925" s="75" t="str">
        <f t="shared" si="132"/>
        <v/>
      </c>
      <c r="J925" s="13" t="str">
        <f t="shared" si="140"/>
        <v/>
      </c>
      <c r="K925" s="93" t="str">
        <f t="shared" si="133"/>
        <v/>
      </c>
      <c r="L925" s="92" t="str">
        <f t="shared" si="134"/>
        <v/>
      </c>
      <c r="M925" s="92" t="str">
        <f t="shared" si="135"/>
        <v/>
      </c>
      <c r="N925" s="92" t="str">
        <f t="shared" si="136"/>
        <v/>
      </c>
      <c r="O925" s="76" t="str">
        <f t="shared" si="137"/>
        <v/>
      </c>
      <c r="P925" s="77" t="str">
        <f t="shared" si="138"/>
        <v/>
      </c>
      <c r="Q925" s="69" t="str">
        <f t="shared" si="141"/>
        <v/>
      </c>
    </row>
    <row r="926" spans="1:17" ht="15.3" x14ac:dyDescent="0.55000000000000004">
      <c r="A926" s="66">
        <v>877</v>
      </c>
      <c r="B926" s="59"/>
      <c r="C926" s="60"/>
      <c r="D926" s="60"/>
      <c r="E926" s="12" t="str" cm="1">
        <f t="array" ref="E926">_xlfn.XLOOKUP(1,($B$6:$B$17=C926)*($C$6:$C$17=D926),$D$6:$D$17,"",0)</f>
        <v/>
      </c>
      <c r="F926" s="60"/>
      <c r="G926" s="73"/>
      <c r="H926" s="13" t="str">
        <f t="shared" si="139"/>
        <v/>
      </c>
      <c r="I926" s="75" t="str">
        <f t="shared" si="132"/>
        <v/>
      </c>
      <c r="J926" s="13" t="str">
        <f t="shared" si="140"/>
        <v/>
      </c>
      <c r="K926" s="93" t="str">
        <f t="shared" si="133"/>
        <v/>
      </c>
      <c r="L926" s="92" t="str">
        <f t="shared" si="134"/>
        <v/>
      </c>
      <c r="M926" s="92" t="str">
        <f t="shared" si="135"/>
        <v/>
      </c>
      <c r="N926" s="92" t="str">
        <f t="shared" si="136"/>
        <v/>
      </c>
      <c r="O926" s="76" t="str">
        <f t="shared" si="137"/>
        <v/>
      </c>
      <c r="P926" s="77" t="str">
        <f t="shared" si="138"/>
        <v/>
      </c>
      <c r="Q926" s="69" t="str">
        <f t="shared" si="141"/>
        <v/>
      </c>
    </row>
    <row r="927" spans="1:17" ht="15.3" x14ac:dyDescent="0.55000000000000004">
      <c r="A927" s="66">
        <v>878</v>
      </c>
      <c r="B927" s="59"/>
      <c r="C927" s="60"/>
      <c r="D927" s="60"/>
      <c r="E927" s="12" t="str" cm="1">
        <f t="array" ref="E927">_xlfn.XLOOKUP(1,($B$6:$B$17=C927)*($C$6:$C$17=D927),$D$6:$D$17,"",0)</f>
        <v/>
      </c>
      <c r="F927" s="60"/>
      <c r="G927" s="73"/>
      <c r="H927" s="13" t="str">
        <f t="shared" si="139"/>
        <v/>
      </c>
      <c r="I927" s="75" t="str">
        <f t="shared" si="132"/>
        <v/>
      </c>
      <c r="J927" s="13" t="str">
        <f t="shared" si="140"/>
        <v/>
      </c>
      <c r="K927" s="93" t="str">
        <f t="shared" si="133"/>
        <v/>
      </c>
      <c r="L927" s="92" t="str">
        <f t="shared" si="134"/>
        <v/>
      </c>
      <c r="M927" s="92" t="str">
        <f t="shared" si="135"/>
        <v/>
      </c>
      <c r="N927" s="92" t="str">
        <f t="shared" si="136"/>
        <v/>
      </c>
      <c r="O927" s="76" t="str">
        <f t="shared" si="137"/>
        <v/>
      </c>
      <c r="P927" s="77" t="str">
        <f t="shared" si="138"/>
        <v/>
      </c>
      <c r="Q927" s="69" t="str">
        <f t="shared" si="141"/>
        <v/>
      </c>
    </row>
    <row r="928" spans="1:17" ht="15.3" x14ac:dyDescent="0.55000000000000004">
      <c r="A928" s="66">
        <v>879</v>
      </c>
      <c r="B928" s="59"/>
      <c r="C928" s="60"/>
      <c r="D928" s="60"/>
      <c r="E928" s="12" t="str" cm="1">
        <f t="array" ref="E928">_xlfn.XLOOKUP(1,($B$6:$B$17=C928)*($C$6:$C$17=D928),$D$6:$D$17,"",0)</f>
        <v/>
      </c>
      <c r="F928" s="60"/>
      <c r="G928" s="73"/>
      <c r="H928" s="13" t="str">
        <f t="shared" si="139"/>
        <v/>
      </c>
      <c r="I928" s="75" t="str">
        <f t="shared" si="132"/>
        <v/>
      </c>
      <c r="J928" s="13" t="str">
        <f t="shared" si="140"/>
        <v/>
      </c>
      <c r="K928" s="93" t="str">
        <f t="shared" si="133"/>
        <v/>
      </c>
      <c r="L928" s="92" t="str">
        <f t="shared" si="134"/>
        <v/>
      </c>
      <c r="M928" s="92" t="str">
        <f t="shared" si="135"/>
        <v/>
      </c>
      <c r="N928" s="92" t="str">
        <f t="shared" si="136"/>
        <v/>
      </c>
      <c r="O928" s="76" t="str">
        <f t="shared" si="137"/>
        <v/>
      </c>
      <c r="P928" s="77" t="str">
        <f t="shared" si="138"/>
        <v/>
      </c>
      <c r="Q928" s="69" t="str">
        <f t="shared" si="141"/>
        <v/>
      </c>
    </row>
    <row r="929" spans="1:17" ht="15.3" x14ac:dyDescent="0.55000000000000004">
      <c r="A929" s="66">
        <v>880</v>
      </c>
      <c r="B929" s="59"/>
      <c r="C929" s="60"/>
      <c r="D929" s="60"/>
      <c r="E929" s="12" t="str" cm="1">
        <f t="array" ref="E929">_xlfn.XLOOKUP(1,($B$6:$B$17=C929)*($C$6:$C$17=D929),$D$6:$D$17,"",0)</f>
        <v/>
      </c>
      <c r="F929" s="60"/>
      <c r="G929" s="73"/>
      <c r="H929" s="13" t="str">
        <f t="shared" si="139"/>
        <v/>
      </c>
      <c r="I929" s="75" t="str">
        <f t="shared" si="132"/>
        <v/>
      </c>
      <c r="J929" s="13" t="str">
        <f t="shared" si="140"/>
        <v/>
      </c>
      <c r="K929" s="93" t="str">
        <f t="shared" si="133"/>
        <v/>
      </c>
      <c r="L929" s="92" t="str">
        <f t="shared" si="134"/>
        <v/>
      </c>
      <c r="M929" s="92" t="str">
        <f t="shared" si="135"/>
        <v/>
      </c>
      <c r="N929" s="92" t="str">
        <f t="shared" si="136"/>
        <v/>
      </c>
      <c r="O929" s="76" t="str">
        <f t="shared" si="137"/>
        <v/>
      </c>
      <c r="P929" s="77" t="str">
        <f t="shared" si="138"/>
        <v/>
      </c>
      <c r="Q929" s="69" t="str">
        <f t="shared" si="141"/>
        <v/>
      </c>
    </row>
    <row r="930" spans="1:17" ht="15.3" x14ac:dyDescent="0.55000000000000004">
      <c r="A930" s="66">
        <v>881</v>
      </c>
      <c r="B930" s="59"/>
      <c r="C930" s="60"/>
      <c r="D930" s="60"/>
      <c r="E930" s="12" t="str" cm="1">
        <f t="array" ref="E930">_xlfn.XLOOKUP(1,($B$6:$B$17=C930)*($C$6:$C$17=D930),$D$6:$D$17,"",0)</f>
        <v/>
      </c>
      <c r="F930" s="60"/>
      <c r="G930" s="73"/>
      <c r="H930" s="13" t="str">
        <f t="shared" si="139"/>
        <v/>
      </c>
      <c r="I930" s="75" t="str">
        <f t="shared" si="132"/>
        <v/>
      </c>
      <c r="J930" s="13" t="str">
        <f t="shared" si="140"/>
        <v/>
      </c>
      <c r="K930" s="93" t="str">
        <f t="shared" si="133"/>
        <v/>
      </c>
      <c r="L930" s="92" t="str">
        <f t="shared" si="134"/>
        <v/>
      </c>
      <c r="M930" s="92" t="str">
        <f t="shared" si="135"/>
        <v/>
      </c>
      <c r="N930" s="92" t="str">
        <f t="shared" si="136"/>
        <v/>
      </c>
      <c r="O930" s="76" t="str">
        <f t="shared" si="137"/>
        <v/>
      </c>
      <c r="P930" s="77" t="str">
        <f t="shared" si="138"/>
        <v/>
      </c>
      <c r="Q930" s="69" t="str">
        <f t="shared" si="141"/>
        <v/>
      </c>
    </row>
    <row r="931" spans="1:17" ht="15.3" x14ac:dyDescent="0.55000000000000004">
      <c r="A931" s="66">
        <v>882</v>
      </c>
      <c r="B931" s="59"/>
      <c r="C931" s="60"/>
      <c r="D931" s="60"/>
      <c r="E931" s="12" t="str" cm="1">
        <f t="array" ref="E931">_xlfn.XLOOKUP(1,($B$6:$B$17=C931)*($C$6:$C$17=D931),$D$6:$D$17,"",0)</f>
        <v/>
      </c>
      <c r="F931" s="60"/>
      <c r="G931" s="73"/>
      <c r="H931" s="13" t="str">
        <f t="shared" si="139"/>
        <v/>
      </c>
      <c r="I931" s="75" t="str">
        <f t="shared" si="132"/>
        <v/>
      </c>
      <c r="J931" s="13" t="str">
        <f t="shared" si="140"/>
        <v/>
      </c>
      <c r="K931" s="93" t="str">
        <f t="shared" si="133"/>
        <v/>
      </c>
      <c r="L931" s="92" t="str">
        <f t="shared" si="134"/>
        <v/>
      </c>
      <c r="M931" s="92" t="str">
        <f t="shared" si="135"/>
        <v/>
      </c>
      <c r="N931" s="92" t="str">
        <f t="shared" si="136"/>
        <v/>
      </c>
      <c r="O931" s="76" t="str">
        <f t="shared" si="137"/>
        <v/>
      </c>
      <c r="P931" s="77" t="str">
        <f t="shared" si="138"/>
        <v/>
      </c>
      <c r="Q931" s="69" t="str">
        <f t="shared" si="141"/>
        <v/>
      </c>
    </row>
    <row r="932" spans="1:17" ht="15.3" x14ac:dyDescent="0.55000000000000004">
      <c r="A932" s="66">
        <v>883</v>
      </c>
      <c r="B932" s="59"/>
      <c r="C932" s="60"/>
      <c r="D932" s="60"/>
      <c r="E932" s="12" t="str" cm="1">
        <f t="array" ref="E932">_xlfn.XLOOKUP(1,($B$6:$B$17=C932)*($C$6:$C$17=D932),$D$6:$D$17,"",0)</f>
        <v/>
      </c>
      <c r="F932" s="60"/>
      <c r="G932" s="73"/>
      <c r="H932" s="13" t="str">
        <f t="shared" si="139"/>
        <v/>
      </c>
      <c r="I932" s="75" t="str">
        <f t="shared" si="132"/>
        <v/>
      </c>
      <c r="J932" s="13" t="str">
        <f t="shared" si="140"/>
        <v/>
      </c>
      <c r="K932" s="93" t="str">
        <f t="shared" si="133"/>
        <v/>
      </c>
      <c r="L932" s="92" t="str">
        <f t="shared" si="134"/>
        <v/>
      </c>
      <c r="M932" s="92" t="str">
        <f t="shared" si="135"/>
        <v/>
      </c>
      <c r="N932" s="92" t="str">
        <f t="shared" si="136"/>
        <v/>
      </c>
      <c r="O932" s="76" t="str">
        <f t="shared" si="137"/>
        <v/>
      </c>
      <c r="P932" s="77" t="str">
        <f t="shared" si="138"/>
        <v/>
      </c>
      <c r="Q932" s="69" t="str">
        <f t="shared" si="141"/>
        <v/>
      </c>
    </row>
    <row r="933" spans="1:17" ht="15.3" x14ac:dyDescent="0.55000000000000004">
      <c r="A933" s="66">
        <v>884</v>
      </c>
      <c r="B933" s="59"/>
      <c r="C933" s="60"/>
      <c r="D933" s="60"/>
      <c r="E933" s="12" t="str" cm="1">
        <f t="array" ref="E933">_xlfn.XLOOKUP(1,($B$6:$B$17=C933)*($C$6:$C$17=D933),$D$6:$D$17,"",0)</f>
        <v/>
      </c>
      <c r="F933" s="60"/>
      <c r="G933" s="73"/>
      <c r="H933" s="13" t="str">
        <f t="shared" si="139"/>
        <v/>
      </c>
      <c r="I933" s="75" t="str">
        <f t="shared" si="132"/>
        <v/>
      </c>
      <c r="J933" s="13" t="str">
        <f t="shared" si="140"/>
        <v/>
      </c>
      <c r="K933" s="93" t="str">
        <f t="shared" si="133"/>
        <v/>
      </c>
      <c r="L933" s="92" t="str">
        <f t="shared" si="134"/>
        <v/>
      </c>
      <c r="M933" s="92" t="str">
        <f t="shared" si="135"/>
        <v/>
      </c>
      <c r="N933" s="92" t="str">
        <f t="shared" si="136"/>
        <v/>
      </c>
      <c r="O933" s="76" t="str">
        <f t="shared" si="137"/>
        <v/>
      </c>
      <c r="P933" s="77" t="str">
        <f t="shared" si="138"/>
        <v/>
      </c>
      <c r="Q933" s="69" t="str">
        <f t="shared" si="141"/>
        <v/>
      </c>
    </row>
    <row r="934" spans="1:17" ht="15.3" x14ac:dyDescent="0.55000000000000004">
      <c r="A934" s="66">
        <v>885</v>
      </c>
      <c r="B934" s="59"/>
      <c r="C934" s="60"/>
      <c r="D934" s="60"/>
      <c r="E934" s="12" t="str" cm="1">
        <f t="array" ref="E934">_xlfn.XLOOKUP(1,($B$6:$B$17=C934)*($C$6:$C$17=D934),$D$6:$D$17,"",0)</f>
        <v/>
      </c>
      <c r="F934" s="60"/>
      <c r="G934" s="73"/>
      <c r="H934" s="13" t="str">
        <f t="shared" si="139"/>
        <v/>
      </c>
      <c r="I934" s="75" t="str">
        <f t="shared" si="132"/>
        <v/>
      </c>
      <c r="J934" s="13" t="str">
        <f t="shared" si="140"/>
        <v/>
      </c>
      <c r="K934" s="93" t="str">
        <f t="shared" si="133"/>
        <v/>
      </c>
      <c r="L934" s="92" t="str">
        <f t="shared" si="134"/>
        <v/>
      </c>
      <c r="M934" s="92" t="str">
        <f t="shared" si="135"/>
        <v/>
      </c>
      <c r="N934" s="92" t="str">
        <f t="shared" si="136"/>
        <v/>
      </c>
      <c r="O934" s="76" t="str">
        <f t="shared" si="137"/>
        <v/>
      </c>
      <c r="P934" s="77" t="str">
        <f t="shared" si="138"/>
        <v/>
      </c>
      <c r="Q934" s="69" t="str">
        <f t="shared" si="141"/>
        <v/>
      </c>
    </row>
    <row r="935" spans="1:17" ht="15.3" x14ac:dyDescent="0.55000000000000004">
      <c r="A935" s="66">
        <v>886</v>
      </c>
      <c r="B935" s="59"/>
      <c r="C935" s="60"/>
      <c r="D935" s="60"/>
      <c r="E935" s="12" t="str" cm="1">
        <f t="array" ref="E935">_xlfn.XLOOKUP(1,($B$6:$B$17=C935)*($C$6:$C$17=D935),$D$6:$D$17,"",0)</f>
        <v/>
      </c>
      <c r="F935" s="60"/>
      <c r="G935" s="73"/>
      <c r="H935" s="13" t="str">
        <f t="shared" si="139"/>
        <v/>
      </c>
      <c r="I935" s="75" t="str">
        <f t="shared" si="132"/>
        <v/>
      </c>
      <c r="J935" s="13" t="str">
        <f t="shared" si="140"/>
        <v/>
      </c>
      <c r="K935" s="93" t="str">
        <f t="shared" si="133"/>
        <v/>
      </c>
      <c r="L935" s="92" t="str">
        <f t="shared" si="134"/>
        <v/>
      </c>
      <c r="M935" s="92" t="str">
        <f t="shared" si="135"/>
        <v/>
      </c>
      <c r="N935" s="92" t="str">
        <f t="shared" si="136"/>
        <v/>
      </c>
      <c r="O935" s="76" t="str">
        <f t="shared" si="137"/>
        <v/>
      </c>
      <c r="P935" s="77" t="str">
        <f t="shared" si="138"/>
        <v/>
      </c>
      <c r="Q935" s="69" t="str">
        <f t="shared" si="141"/>
        <v/>
      </c>
    </row>
    <row r="936" spans="1:17" ht="15.3" x14ac:dyDescent="0.55000000000000004">
      <c r="A936" s="66">
        <v>887</v>
      </c>
      <c r="B936" s="59"/>
      <c r="C936" s="60"/>
      <c r="D936" s="60"/>
      <c r="E936" s="12" t="str" cm="1">
        <f t="array" ref="E936">_xlfn.XLOOKUP(1,($B$6:$B$17=C936)*($C$6:$C$17=D936),$D$6:$D$17,"",0)</f>
        <v/>
      </c>
      <c r="F936" s="60"/>
      <c r="G936" s="73"/>
      <c r="H936" s="13" t="str">
        <f t="shared" si="139"/>
        <v/>
      </c>
      <c r="I936" s="75" t="str">
        <f t="shared" si="132"/>
        <v/>
      </c>
      <c r="J936" s="13" t="str">
        <f t="shared" si="140"/>
        <v/>
      </c>
      <c r="K936" s="93" t="str">
        <f t="shared" si="133"/>
        <v/>
      </c>
      <c r="L936" s="92" t="str">
        <f t="shared" si="134"/>
        <v/>
      </c>
      <c r="M936" s="92" t="str">
        <f t="shared" si="135"/>
        <v/>
      </c>
      <c r="N936" s="92" t="str">
        <f t="shared" si="136"/>
        <v/>
      </c>
      <c r="O936" s="76" t="str">
        <f t="shared" si="137"/>
        <v/>
      </c>
      <c r="P936" s="77" t="str">
        <f t="shared" si="138"/>
        <v/>
      </c>
      <c r="Q936" s="69" t="str">
        <f t="shared" si="141"/>
        <v/>
      </c>
    </row>
    <row r="937" spans="1:17" ht="15.3" x14ac:dyDescent="0.55000000000000004">
      <c r="A937" s="66">
        <v>888</v>
      </c>
      <c r="B937" s="59"/>
      <c r="C937" s="60"/>
      <c r="D937" s="60"/>
      <c r="E937" s="12" t="str" cm="1">
        <f t="array" ref="E937">_xlfn.XLOOKUP(1,($B$6:$B$17=C937)*($C$6:$C$17=D937),$D$6:$D$17,"",0)</f>
        <v/>
      </c>
      <c r="F937" s="60"/>
      <c r="G937" s="73"/>
      <c r="H937" s="13" t="str">
        <f t="shared" si="139"/>
        <v/>
      </c>
      <c r="I937" s="75" t="str">
        <f t="shared" si="132"/>
        <v/>
      </c>
      <c r="J937" s="13" t="str">
        <f t="shared" si="140"/>
        <v/>
      </c>
      <c r="K937" s="93" t="str">
        <f t="shared" si="133"/>
        <v/>
      </c>
      <c r="L937" s="92" t="str">
        <f t="shared" si="134"/>
        <v/>
      </c>
      <c r="M937" s="92" t="str">
        <f t="shared" si="135"/>
        <v/>
      </c>
      <c r="N937" s="92" t="str">
        <f t="shared" si="136"/>
        <v/>
      </c>
      <c r="O937" s="76" t="str">
        <f t="shared" si="137"/>
        <v/>
      </c>
      <c r="P937" s="77" t="str">
        <f t="shared" si="138"/>
        <v/>
      </c>
      <c r="Q937" s="69" t="str">
        <f t="shared" si="141"/>
        <v/>
      </c>
    </row>
    <row r="938" spans="1:17" ht="15.3" x14ac:dyDescent="0.55000000000000004">
      <c r="A938" s="66">
        <v>889</v>
      </c>
      <c r="B938" s="59"/>
      <c r="C938" s="60"/>
      <c r="D938" s="60"/>
      <c r="E938" s="12" t="str" cm="1">
        <f t="array" ref="E938">_xlfn.XLOOKUP(1,($B$6:$B$17=C938)*($C$6:$C$17=D938),$D$6:$D$17,"",0)</f>
        <v/>
      </c>
      <c r="F938" s="60"/>
      <c r="G938" s="73"/>
      <c r="H938" s="13" t="str">
        <f t="shared" si="139"/>
        <v/>
      </c>
      <c r="I938" s="75" t="str">
        <f t="shared" si="132"/>
        <v/>
      </c>
      <c r="J938" s="13" t="str">
        <f t="shared" si="140"/>
        <v/>
      </c>
      <c r="K938" s="93" t="str">
        <f t="shared" si="133"/>
        <v/>
      </c>
      <c r="L938" s="92" t="str">
        <f t="shared" si="134"/>
        <v/>
      </c>
      <c r="M938" s="92" t="str">
        <f t="shared" si="135"/>
        <v/>
      </c>
      <c r="N938" s="92" t="str">
        <f t="shared" si="136"/>
        <v/>
      </c>
      <c r="O938" s="76" t="str">
        <f t="shared" si="137"/>
        <v/>
      </c>
      <c r="P938" s="77" t="str">
        <f t="shared" si="138"/>
        <v/>
      </c>
      <c r="Q938" s="69" t="str">
        <f t="shared" si="141"/>
        <v/>
      </c>
    </row>
    <row r="939" spans="1:17" ht="15.3" x14ac:dyDescent="0.55000000000000004">
      <c r="A939" s="66">
        <v>890</v>
      </c>
      <c r="B939" s="59"/>
      <c r="C939" s="60"/>
      <c r="D939" s="60"/>
      <c r="E939" s="12" t="str" cm="1">
        <f t="array" ref="E939">_xlfn.XLOOKUP(1,($B$6:$B$17=C939)*($C$6:$C$17=D939),$D$6:$D$17,"",0)</f>
        <v/>
      </c>
      <c r="F939" s="60"/>
      <c r="G939" s="73"/>
      <c r="H939" s="13" t="str">
        <f t="shared" si="139"/>
        <v/>
      </c>
      <c r="I939" s="75" t="str">
        <f t="shared" si="132"/>
        <v/>
      </c>
      <c r="J939" s="13" t="str">
        <f t="shared" si="140"/>
        <v/>
      </c>
      <c r="K939" s="93" t="str">
        <f t="shared" si="133"/>
        <v/>
      </c>
      <c r="L939" s="92" t="str">
        <f t="shared" si="134"/>
        <v/>
      </c>
      <c r="M939" s="92" t="str">
        <f t="shared" si="135"/>
        <v/>
      </c>
      <c r="N939" s="92" t="str">
        <f t="shared" si="136"/>
        <v/>
      </c>
      <c r="O939" s="76" t="str">
        <f t="shared" si="137"/>
        <v/>
      </c>
      <c r="P939" s="77" t="str">
        <f t="shared" si="138"/>
        <v/>
      </c>
      <c r="Q939" s="69" t="str">
        <f t="shared" si="141"/>
        <v/>
      </c>
    </row>
    <row r="940" spans="1:17" ht="15.3" x14ac:dyDescent="0.55000000000000004">
      <c r="A940" s="66">
        <v>891</v>
      </c>
      <c r="B940" s="59"/>
      <c r="C940" s="60"/>
      <c r="D940" s="60"/>
      <c r="E940" s="12" t="str" cm="1">
        <f t="array" ref="E940">_xlfn.XLOOKUP(1,($B$6:$B$17=C940)*($C$6:$C$17=D940),$D$6:$D$17,"",0)</f>
        <v/>
      </c>
      <c r="F940" s="60"/>
      <c r="G940" s="73"/>
      <c r="H940" s="13" t="str">
        <f t="shared" si="139"/>
        <v/>
      </c>
      <c r="I940" s="75" t="str">
        <f t="shared" si="132"/>
        <v/>
      </c>
      <c r="J940" s="13" t="str">
        <f t="shared" si="140"/>
        <v/>
      </c>
      <c r="K940" s="93" t="str">
        <f t="shared" si="133"/>
        <v/>
      </c>
      <c r="L940" s="92" t="str">
        <f t="shared" si="134"/>
        <v/>
      </c>
      <c r="M940" s="92" t="str">
        <f t="shared" si="135"/>
        <v/>
      </c>
      <c r="N940" s="92" t="str">
        <f t="shared" si="136"/>
        <v/>
      </c>
      <c r="O940" s="76" t="str">
        <f t="shared" si="137"/>
        <v/>
      </c>
      <c r="P940" s="77" t="str">
        <f t="shared" si="138"/>
        <v/>
      </c>
      <c r="Q940" s="69" t="str">
        <f t="shared" si="141"/>
        <v/>
      </c>
    </row>
    <row r="941" spans="1:17" ht="15.3" x14ac:dyDescent="0.55000000000000004">
      <c r="A941" s="66">
        <v>892</v>
      </c>
      <c r="B941" s="59"/>
      <c r="C941" s="60"/>
      <c r="D941" s="60"/>
      <c r="E941" s="12" t="str" cm="1">
        <f t="array" ref="E941">_xlfn.XLOOKUP(1,($B$6:$B$17=C941)*($C$6:$C$17=D941),$D$6:$D$17,"",0)</f>
        <v/>
      </c>
      <c r="F941" s="60"/>
      <c r="G941" s="73"/>
      <c r="H941" s="13" t="str">
        <f t="shared" si="139"/>
        <v/>
      </c>
      <c r="I941" s="75" t="str">
        <f t="shared" si="132"/>
        <v/>
      </c>
      <c r="J941" s="13" t="str">
        <f t="shared" si="140"/>
        <v/>
      </c>
      <c r="K941" s="93" t="str">
        <f t="shared" si="133"/>
        <v/>
      </c>
      <c r="L941" s="92" t="str">
        <f t="shared" si="134"/>
        <v/>
      </c>
      <c r="M941" s="92" t="str">
        <f t="shared" si="135"/>
        <v/>
      </c>
      <c r="N941" s="92" t="str">
        <f t="shared" si="136"/>
        <v/>
      </c>
      <c r="O941" s="76" t="str">
        <f t="shared" si="137"/>
        <v/>
      </c>
      <c r="P941" s="77" t="str">
        <f t="shared" si="138"/>
        <v/>
      </c>
      <c r="Q941" s="69" t="str">
        <f t="shared" si="141"/>
        <v/>
      </c>
    </row>
    <row r="942" spans="1:17" ht="15.3" x14ac:dyDescent="0.55000000000000004">
      <c r="A942" s="66">
        <v>893</v>
      </c>
      <c r="B942" s="59"/>
      <c r="C942" s="60"/>
      <c r="D942" s="60"/>
      <c r="E942" s="12" t="str" cm="1">
        <f t="array" ref="E942">_xlfn.XLOOKUP(1,($B$6:$B$17=C942)*($C$6:$C$17=D942),$D$6:$D$17,"",0)</f>
        <v/>
      </c>
      <c r="F942" s="60"/>
      <c r="G942" s="73"/>
      <c r="H942" s="13" t="str">
        <f t="shared" si="139"/>
        <v/>
      </c>
      <c r="I942" s="75" t="str">
        <f t="shared" si="132"/>
        <v/>
      </c>
      <c r="J942" s="13" t="str">
        <f t="shared" si="140"/>
        <v/>
      </c>
      <c r="K942" s="93" t="str">
        <f t="shared" si="133"/>
        <v/>
      </c>
      <c r="L942" s="92" t="str">
        <f t="shared" si="134"/>
        <v/>
      </c>
      <c r="M942" s="92" t="str">
        <f t="shared" si="135"/>
        <v/>
      </c>
      <c r="N942" s="92" t="str">
        <f t="shared" si="136"/>
        <v/>
      </c>
      <c r="O942" s="76" t="str">
        <f t="shared" si="137"/>
        <v/>
      </c>
      <c r="P942" s="77" t="str">
        <f t="shared" si="138"/>
        <v/>
      </c>
      <c r="Q942" s="69" t="str">
        <f t="shared" si="141"/>
        <v/>
      </c>
    </row>
    <row r="943" spans="1:17" ht="15.3" x14ac:dyDescent="0.55000000000000004">
      <c r="A943" s="66">
        <v>894</v>
      </c>
      <c r="B943" s="59"/>
      <c r="C943" s="60"/>
      <c r="D943" s="60"/>
      <c r="E943" s="12" t="str" cm="1">
        <f t="array" ref="E943">_xlfn.XLOOKUP(1,($B$6:$B$17=C943)*($C$6:$C$17=D943),$D$6:$D$17,"",0)</f>
        <v/>
      </c>
      <c r="F943" s="60"/>
      <c r="G943" s="73"/>
      <c r="H943" s="13" t="str">
        <f t="shared" si="139"/>
        <v/>
      </c>
      <c r="I943" s="75" t="str">
        <f t="shared" si="132"/>
        <v/>
      </c>
      <c r="J943" s="13" t="str">
        <f t="shared" si="140"/>
        <v/>
      </c>
      <c r="K943" s="93" t="str">
        <f t="shared" si="133"/>
        <v/>
      </c>
      <c r="L943" s="92" t="str">
        <f t="shared" si="134"/>
        <v/>
      </c>
      <c r="M943" s="92" t="str">
        <f t="shared" si="135"/>
        <v/>
      </c>
      <c r="N943" s="92" t="str">
        <f t="shared" si="136"/>
        <v/>
      </c>
      <c r="O943" s="76" t="str">
        <f t="shared" si="137"/>
        <v/>
      </c>
      <c r="P943" s="77" t="str">
        <f t="shared" si="138"/>
        <v/>
      </c>
      <c r="Q943" s="69" t="str">
        <f t="shared" si="141"/>
        <v/>
      </c>
    </row>
    <row r="944" spans="1:17" ht="15.3" x14ac:dyDescent="0.55000000000000004">
      <c r="A944" s="66">
        <v>895</v>
      </c>
      <c r="B944" s="59"/>
      <c r="C944" s="60"/>
      <c r="D944" s="60"/>
      <c r="E944" s="12" t="str" cm="1">
        <f t="array" ref="E944">_xlfn.XLOOKUP(1,($B$6:$B$17=C944)*($C$6:$C$17=D944),$D$6:$D$17,"",0)</f>
        <v/>
      </c>
      <c r="F944" s="60"/>
      <c r="G944" s="73"/>
      <c r="H944" s="13" t="str">
        <f t="shared" si="139"/>
        <v/>
      </c>
      <c r="I944" s="75" t="str">
        <f t="shared" si="132"/>
        <v/>
      </c>
      <c r="J944" s="13" t="str">
        <f t="shared" si="140"/>
        <v/>
      </c>
      <c r="K944" s="93" t="str">
        <f t="shared" si="133"/>
        <v/>
      </c>
      <c r="L944" s="92" t="str">
        <f t="shared" si="134"/>
        <v/>
      </c>
      <c r="M944" s="92" t="str">
        <f t="shared" si="135"/>
        <v/>
      </c>
      <c r="N944" s="92" t="str">
        <f t="shared" si="136"/>
        <v/>
      </c>
      <c r="O944" s="76" t="str">
        <f t="shared" si="137"/>
        <v/>
      </c>
      <c r="P944" s="77" t="str">
        <f t="shared" si="138"/>
        <v/>
      </c>
      <c r="Q944" s="69" t="str">
        <f t="shared" si="141"/>
        <v/>
      </c>
    </row>
    <row r="945" spans="1:17" ht="15.3" x14ac:dyDescent="0.55000000000000004">
      <c r="A945" s="66">
        <v>896</v>
      </c>
      <c r="B945" s="59"/>
      <c r="C945" s="60"/>
      <c r="D945" s="60"/>
      <c r="E945" s="12" t="str" cm="1">
        <f t="array" ref="E945">_xlfn.XLOOKUP(1,($B$6:$B$17=C945)*($C$6:$C$17=D945),$D$6:$D$17,"",0)</f>
        <v/>
      </c>
      <c r="F945" s="60"/>
      <c r="G945" s="73"/>
      <c r="H945" s="13" t="str">
        <f t="shared" si="139"/>
        <v/>
      </c>
      <c r="I945" s="75" t="str">
        <f t="shared" si="132"/>
        <v/>
      </c>
      <c r="J945" s="13" t="str">
        <f t="shared" si="140"/>
        <v/>
      </c>
      <c r="K945" s="93" t="str">
        <f t="shared" si="133"/>
        <v/>
      </c>
      <c r="L945" s="92" t="str">
        <f t="shared" si="134"/>
        <v/>
      </c>
      <c r="M945" s="92" t="str">
        <f t="shared" si="135"/>
        <v/>
      </c>
      <c r="N945" s="92" t="str">
        <f t="shared" si="136"/>
        <v/>
      </c>
      <c r="O945" s="76" t="str">
        <f t="shared" si="137"/>
        <v/>
      </c>
      <c r="P945" s="77" t="str">
        <f t="shared" si="138"/>
        <v/>
      </c>
      <c r="Q945" s="69" t="str">
        <f t="shared" si="141"/>
        <v/>
      </c>
    </row>
    <row r="946" spans="1:17" ht="15.3" x14ac:dyDescent="0.55000000000000004">
      <c r="A946" s="66">
        <v>897</v>
      </c>
      <c r="B946" s="59"/>
      <c r="C946" s="60"/>
      <c r="D946" s="60"/>
      <c r="E946" s="12" t="str" cm="1">
        <f t="array" ref="E946">_xlfn.XLOOKUP(1,($B$6:$B$17=C946)*($C$6:$C$17=D946),$D$6:$D$17,"",0)</f>
        <v/>
      </c>
      <c r="F946" s="60"/>
      <c r="G946" s="73"/>
      <c r="H946" s="13" t="str">
        <f t="shared" si="139"/>
        <v/>
      </c>
      <c r="I946" s="75" t="str">
        <f t="shared" ref="I946:I1009" si="142">IFERROR(H946*G946,"")</f>
        <v/>
      </c>
      <c r="J946" s="13" t="str">
        <f t="shared" si="140"/>
        <v/>
      </c>
      <c r="K946" s="93" t="str">
        <f t="shared" ref="K946:K1009" si="143">IFERROR((IF($C$27&lt;0,0,F946/$C$36)),"")</f>
        <v/>
      </c>
      <c r="L946" s="92" t="str">
        <f t="shared" ref="L946:L1009" si="144">IFERROR((K946*$C$27*(1-G946)),"")</f>
        <v/>
      </c>
      <c r="M946" s="92" t="str">
        <f t="shared" ref="M946:M1009" si="145">IFERROR((K946*$C$27*G946),"")</f>
        <v/>
      </c>
      <c r="N946" s="92" t="str">
        <f t="shared" ref="N946:N1009" si="146">IFERROR(L946+M946,"")</f>
        <v/>
      </c>
      <c r="O946" s="76" t="str">
        <f t="shared" ref="O946:O1009" si="147">IFERROR(H946+L946,"")</f>
        <v/>
      </c>
      <c r="P946" s="77" t="str">
        <f t="shared" ref="P946:P1009" si="148">IFERROR(I946+M946,"")</f>
        <v/>
      </c>
      <c r="Q946" s="69" t="str">
        <f t="shared" si="141"/>
        <v/>
      </c>
    </row>
    <row r="947" spans="1:17" ht="15.3" x14ac:dyDescent="0.55000000000000004">
      <c r="A947" s="66">
        <v>898</v>
      </c>
      <c r="B947" s="59"/>
      <c r="C947" s="60"/>
      <c r="D947" s="60"/>
      <c r="E947" s="12" t="str" cm="1">
        <f t="array" ref="E947">_xlfn.XLOOKUP(1,($B$6:$B$17=C947)*($C$6:$C$17=D947),$D$6:$D$17,"",0)</f>
        <v/>
      </c>
      <c r="F947" s="60"/>
      <c r="G947" s="73"/>
      <c r="H947" s="13" t="str">
        <f t="shared" ref="H947:H1010" si="149">IFERROR(E947*F947,"")</f>
        <v/>
      </c>
      <c r="I947" s="75" t="str">
        <f t="shared" si="142"/>
        <v/>
      </c>
      <c r="J947" s="13" t="str">
        <f t="shared" ref="J947:J1010" si="150">IFERROR(H947+I947,"")</f>
        <v/>
      </c>
      <c r="K947" s="93" t="str">
        <f t="shared" si="143"/>
        <v/>
      </c>
      <c r="L947" s="92" t="str">
        <f t="shared" si="144"/>
        <v/>
      </c>
      <c r="M947" s="92" t="str">
        <f t="shared" si="145"/>
        <v/>
      </c>
      <c r="N947" s="92" t="str">
        <f t="shared" si="146"/>
        <v/>
      </c>
      <c r="O947" s="76" t="str">
        <f t="shared" si="147"/>
        <v/>
      </c>
      <c r="P947" s="77" t="str">
        <f t="shared" si="148"/>
        <v/>
      </c>
      <c r="Q947" s="69" t="str">
        <f t="shared" ref="Q947:Q1010" si="151">IFERROR(O947+P947,"")</f>
        <v/>
      </c>
    </row>
    <row r="948" spans="1:17" ht="15.3" x14ac:dyDescent="0.55000000000000004">
      <c r="A948" s="66">
        <v>899</v>
      </c>
      <c r="B948" s="59"/>
      <c r="C948" s="60"/>
      <c r="D948" s="60"/>
      <c r="E948" s="12" t="str" cm="1">
        <f t="array" ref="E948">_xlfn.XLOOKUP(1,($B$6:$B$17=C948)*($C$6:$C$17=D948),$D$6:$D$17,"",0)</f>
        <v/>
      </c>
      <c r="F948" s="60"/>
      <c r="G948" s="73"/>
      <c r="H948" s="13" t="str">
        <f t="shared" si="149"/>
        <v/>
      </c>
      <c r="I948" s="75" t="str">
        <f t="shared" si="142"/>
        <v/>
      </c>
      <c r="J948" s="13" t="str">
        <f t="shared" si="150"/>
        <v/>
      </c>
      <c r="K948" s="93" t="str">
        <f t="shared" si="143"/>
        <v/>
      </c>
      <c r="L948" s="92" t="str">
        <f t="shared" si="144"/>
        <v/>
      </c>
      <c r="M948" s="92" t="str">
        <f t="shared" si="145"/>
        <v/>
      </c>
      <c r="N948" s="92" t="str">
        <f t="shared" si="146"/>
        <v/>
      </c>
      <c r="O948" s="76" t="str">
        <f t="shared" si="147"/>
        <v/>
      </c>
      <c r="P948" s="77" t="str">
        <f t="shared" si="148"/>
        <v/>
      </c>
      <c r="Q948" s="69" t="str">
        <f t="shared" si="151"/>
        <v/>
      </c>
    </row>
    <row r="949" spans="1:17" ht="15.3" x14ac:dyDescent="0.55000000000000004">
      <c r="A949" s="66">
        <v>900</v>
      </c>
      <c r="B949" s="59"/>
      <c r="C949" s="60"/>
      <c r="D949" s="60"/>
      <c r="E949" s="12" t="str" cm="1">
        <f t="array" ref="E949">_xlfn.XLOOKUP(1,($B$6:$B$17=C949)*($C$6:$C$17=D949),$D$6:$D$17,"",0)</f>
        <v/>
      </c>
      <c r="F949" s="60"/>
      <c r="G949" s="73"/>
      <c r="H949" s="13" t="str">
        <f t="shared" si="149"/>
        <v/>
      </c>
      <c r="I949" s="75" t="str">
        <f t="shared" si="142"/>
        <v/>
      </c>
      <c r="J949" s="13" t="str">
        <f t="shared" si="150"/>
        <v/>
      </c>
      <c r="K949" s="93" t="str">
        <f t="shared" si="143"/>
        <v/>
      </c>
      <c r="L949" s="92" t="str">
        <f t="shared" si="144"/>
        <v/>
      </c>
      <c r="M949" s="92" t="str">
        <f t="shared" si="145"/>
        <v/>
      </c>
      <c r="N949" s="92" t="str">
        <f t="shared" si="146"/>
        <v/>
      </c>
      <c r="O949" s="76" t="str">
        <f t="shared" si="147"/>
        <v/>
      </c>
      <c r="P949" s="77" t="str">
        <f t="shared" si="148"/>
        <v/>
      </c>
      <c r="Q949" s="69" t="str">
        <f t="shared" si="151"/>
        <v/>
      </c>
    </row>
    <row r="950" spans="1:17" ht="15.3" x14ac:dyDescent="0.55000000000000004">
      <c r="A950" s="66">
        <v>901</v>
      </c>
      <c r="B950" s="59"/>
      <c r="C950" s="60"/>
      <c r="D950" s="60"/>
      <c r="E950" s="12" t="str" cm="1">
        <f t="array" ref="E950">_xlfn.XLOOKUP(1,($B$6:$B$17=C950)*($C$6:$C$17=D950),$D$6:$D$17,"",0)</f>
        <v/>
      </c>
      <c r="F950" s="60"/>
      <c r="G950" s="73"/>
      <c r="H950" s="13" t="str">
        <f t="shared" si="149"/>
        <v/>
      </c>
      <c r="I950" s="75" t="str">
        <f t="shared" si="142"/>
        <v/>
      </c>
      <c r="J950" s="13" t="str">
        <f t="shared" si="150"/>
        <v/>
      </c>
      <c r="K950" s="93" t="str">
        <f t="shared" si="143"/>
        <v/>
      </c>
      <c r="L950" s="92" t="str">
        <f t="shared" si="144"/>
        <v/>
      </c>
      <c r="M950" s="92" t="str">
        <f t="shared" si="145"/>
        <v/>
      </c>
      <c r="N950" s="92" t="str">
        <f t="shared" si="146"/>
        <v/>
      </c>
      <c r="O950" s="76" t="str">
        <f t="shared" si="147"/>
        <v/>
      </c>
      <c r="P950" s="77" t="str">
        <f t="shared" si="148"/>
        <v/>
      </c>
      <c r="Q950" s="69" t="str">
        <f t="shared" si="151"/>
        <v/>
      </c>
    </row>
    <row r="951" spans="1:17" ht="15.3" x14ac:dyDescent="0.55000000000000004">
      <c r="A951" s="66">
        <v>902</v>
      </c>
      <c r="B951" s="59"/>
      <c r="C951" s="60"/>
      <c r="D951" s="60"/>
      <c r="E951" s="12" t="str" cm="1">
        <f t="array" ref="E951">_xlfn.XLOOKUP(1,($B$6:$B$17=C951)*($C$6:$C$17=D951),$D$6:$D$17,"",0)</f>
        <v/>
      </c>
      <c r="F951" s="60"/>
      <c r="G951" s="73"/>
      <c r="H951" s="13" t="str">
        <f t="shared" si="149"/>
        <v/>
      </c>
      <c r="I951" s="75" t="str">
        <f t="shared" si="142"/>
        <v/>
      </c>
      <c r="J951" s="13" t="str">
        <f t="shared" si="150"/>
        <v/>
      </c>
      <c r="K951" s="93" t="str">
        <f t="shared" si="143"/>
        <v/>
      </c>
      <c r="L951" s="92" t="str">
        <f t="shared" si="144"/>
        <v/>
      </c>
      <c r="M951" s="92" t="str">
        <f t="shared" si="145"/>
        <v/>
      </c>
      <c r="N951" s="92" t="str">
        <f t="shared" si="146"/>
        <v/>
      </c>
      <c r="O951" s="76" t="str">
        <f t="shared" si="147"/>
        <v/>
      </c>
      <c r="P951" s="77" t="str">
        <f t="shared" si="148"/>
        <v/>
      </c>
      <c r="Q951" s="69" t="str">
        <f t="shared" si="151"/>
        <v/>
      </c>
    </row>
    <row r="952" spans="1:17" ht="15.3" x14ac:dyDescent="0.55000000000000004">
      <c r="A952" s="66">
        <v>903</v>
      </c>
      <c r="B952" s="59"/>
      <c r="C952" s="60"/>
      <c r="D952" s="60"/>
      <c r="E952" s="12" t="str" cm="1">
        <f t="array" ref="E952">_xlfn.XLOOKUP(1,($B$6:$B$17=C952)*($C$6:$C$17=D952),$D$6:$D$17,"",0)</f>
        <v/>
      </c>
      <c r="F952" s="60"/>
      <c r="G952" s="73"/>
      <c r="H952" s="13" t="str">
        <f t="shared" si="149"/>
        <v/>
      </c>
      <c r="I952" s="75" t="str">
        <f t="shared" si="142"/>
        <v/>
      </c>
      <c r="J952" s="13" t="str">
        <f t="shared" si="150"/>
        <v/>
      </c>
      <c r="K952" s="93" t="str">
        <f t="shared" si="143"/>
        <v/>
      </c>
      <c r="L952" s="92" t="str">
        <f t="shared" si="144"/>
        <v/>
      </c>
      <c r="M952" s="92" t="str">
        <f t="shared" si="145"/>
        <v/>
      </c>
      <c r="N952" s="92" t="str">
        <f t="shared" si="146"/>
        <v/>
      </c>
      <c r="O952" s="76" t="str">
        <f t="shared" si="147"/>
        <v/>
      </c>
      <c r="P952" s="77" t="str">
        <f t="shared" si="148"/>
        <v/>
      </c>
      <c r="Q952" s="69" t="str">
        <f t="shared" si="151"/>
        <v/>
      </c>
    </row>
    <row r="953" spans="1:17" ht="15.3" x14ac:dyDescent="0.55000000000000004">
      <c r="A953" s="66">
        <v>904</v>
      </c>
      <c r="B953" s="59"/>
      <c r="C953" s="60"/>
      <c r="D953" s="60"/>
      <c r="E953" s="12" t="str" cm="1">
        <f t="array" ref="E953">_xlfn.XLOOKUP(1,($B$6:$B$17=C953)*($C$6:$C$17=D953),$D$6:$D$17,"",0)</f>
        <v/>
      </c>
      <c r="F953" s="60"/>
      <c r="G953" s="73"/>
      <c r="H953" s="13" t="str">
        <f t="shared" si="149"/>
        <v/>
      </c>
      <c r="I953" s="75" t="str">
        <f t="shared" si="142"/>
        <v/>
      </c>
      <c r="J953" s="13" t="str">
        <f t="shared" si="150"/>
        <v/>
      </c>
      <c r="K953" s="93" t="str">
        <f t="shared" si="143"/>
        <v/>
      </c>
      <c r="L953" s="92" t="str">
        <f t="shared" si="144"/>
        <v/>
      </c>
      <c r="M953" s="92" t="str">
        <f t="shared" si="145"/>
        <v/>
      </c>
      <c r="N953" s="92" t="str">
        <f t="shared" si="146"/>
        <v/>
      </c>
      <c r="O953" s="76" t="str">
        <f t="shared" si="147"/>
        <v/>
      </c>
      <c r="P953" s="77" t="str">
        <f t="shared" si="148"/>
        <v/>
      </c>
      <c r="Q953" s="69" t="str">
        <f t="shared" si="151"/>
        <v/>
      </c>
    </row>
    <row r="954" spans="1:17" ht="15.3" x14ac:dyDescent="0.55000000000000004">
      <c r="A954" s="66">
        <v>905</v>
      </c>
      <c r="B954" s="59"/>
      <c r="C954" s="60"/>
      <c r="D954" s="60"/>
      <c r="E954" s="12" t="str" cm="1">
        <f t="array" ref="E954">_xlfn.XLOOKUP(1,($B$6:$B$17=C954)*($C$6:$C$17=D954),$D$6:$D$17,"",0)</f>
        <v/>
      </c>
      <c r="F954" s="60"/>
      <c r="G954" s="73"/>
      <c r="H954" s="13" t="str">
        <f t="shared" si="149"/>
        <v/>
      </c>
      <c r="I954" s="75" t="str">
        <f t="shared" si="142"/>
        <v/>
      </c>
      <c r="J954" s="13" t="str">
        <f t="shared" si="150"/>
        <v/>
      </c>
      <c r="K954" s="93" t="str">
        <f t="shared" si="143"/>
        <v/>
      </c>
      <c r="L954" s="92" t="str">
        <f t="shared" si="144"/>
        <v/>
      </c>
      <c r="M954" s="92" t="str">
        <f t="shared" si="145"/>
        <v/>
      </c>
      <c r="N954" s="92" t="str">
        <f t="shared" si="146"/>
        <v/>
      </c>
      <c r="O954" s="76" t="str">
        <f t="shared" si="147"/>
        <v/>
      </c>
      <c r="P954" s="77" t="str">
        <f t="shared" si="148"/>
        <v/>
      </c>
      <c r="Q954" s="69" t="str">
        <f t="shared" si="151"/>
        <v/>
      </c>
    </row>
    <row r="955" spans="1:17" ht="15.3" x14ac:dyDescent="0.55000000000000004">
      <c r="A955" s="66">
        <v>906</v>
      </c>
      <c r="B955" s="59"/>
      <c r="C955" s="60"/>
      <c r="D955" s="60"/>
      <c r="E955" s="12" t="str" cm="1">
        <f t="array" ref="E955">_xlfn.XLOOKUP(1,($B$6:$B$17=C955)*($C$6:$C$17=D955),$D$6:$D$17,"",0)</f>
        <v/>
      </c>
      <c r="F955" s="60"/>
      <c r="G955" s="73"/>
      <c r="H955" s="13" t="str">
        <f t="shared" si="149"/>
        <v/>
      </c>
      <c r="I955" s="75" t="str">
        <f t="shared" si="142"/>
        <v/>
      </c>
      <c r="J955" s="13" t="str">
        <f t="shared" si="150"/>
        <v/>
      </c>
      <c r="K955" s="93" t="str">
        <f t="shared" si="143"/>
        <v/>
      </c>
      <c r="L955" s="92" t="str">
        <f t="shared" si="144"/>
        <v/>
      </c>
      <c r="M955" s="92" t="str">
        <f t="shared" si="145"/>
        <v/>
      </c>
      <c r="N955" s="92" t="str">
        <f t="shared" si="146"/>
        <v/>
      </c>
      <c r="O955" s="76" t="str">
        <f t="shared" si="147"/>
        <v/>
      </c>
      <c r="P955" s="77" t="str">
        <f t="shared" si="148"/>
        <v/>
      </c>
      <c r="Q955" s="69" t="str">
        <f t="shared" si="151"/>
        <v/>
      </c>
    </row>
    <row r="956" spans="1:17" ht="15.3" x14ac:dyDescent="0.55000000000000004">
      <c r="A956" s="66">
        <v>907</v>
      </c>
      <c r="B956" s="59"/>
      <c r="C956" s="60"/>
      <c r="D956" s="60"/>
      <c r="E956" s="12" t="str" cm="1">
        <f t="array" ref="E956">_xlfn.XLOOKUP(1,($B$6:$B$17=C956)*($C$6:$C$17=D956),$D$6:$D$17,"",0)</f>
        <v/>
      </c>
      <c r="F956" s="60"/>
      <c r="G956" s="73"/>
      <c r="H956" s="13" t="str">
        <f t="shared" si="149"/>
        <v/>
      </c>
      <c r="I956" s="75" t="str">
        <f t="shared" si="142"/>
        <v/>
      </c>
      <c r="J956" s="13" t="str">
        <f t="shared" si="150"/>
        <v/>
      </c>
      <c r="K956" s="93" t="str">
        <f t="shared" si="143"/>
        <v/>
      </c>
      <c r="L956" s="92" t="str">
        <f t="shared" si="144"/>
        <v/>
      </c>
      <c r="M956" s="92" t="str">
        <f t="shared" si="145"/>
        <v/>
      </c>
      <c r="N956" s="92" t="str">
        <f t="shared" si="146"/>
        <v/>
      </c>
      <c r="O956" s="76" t="str">
        <f t="shared" si="147"/>
        <v/>
      </c>
      <c r="P956" s="77" t="str">
        <f t="shared" si="148"/>
        <v/>
      </c>
      <c r="Q956" s="69" t="str">
        <f t="shared" si="151"/>
        <v/>
      </c>
    </row>
    <row r="957" spans="1:17" ht="15.3" x14ac:dyDescent="0.55000000000000004">
      <c r="A957" s="66">
        <v>908</v>
      </c>
      <c r="B957" s="59"/>
      <c r="C957" s="60"/>
      <c r="D957" s="60"/>
      <c r="E957" s="12" t="str" cm="1">
        <f t="array" ref="E957">_xlfn.XLOOKUP(1,($B$6:$B$17=C957)*($C$6:$C$17=D957),$D$6:$D$17,"",0)</f>
        <v/>
      </c>
      <c r="F957" s="60"/>
      <c r="G957" s="73"/>
      <c r="H957" s="13" t="str">
        <f t="shared" si="149"/>
        <v/>
      </c>
      <c r="I957" s="75" t="str">
        <f t="shared" si="142"/>
        <v/>
      </c>
      <c r="J957" s="13" t="str">
        <f t="shared" si="150"/>
        <v/>
      </c>
      <c r="K957" s="93" t="str">
        <f t="shared" si="143"/>
        <v/>
      </c>
      <c r="L957" s="92" t="str">
        <f t="shared" si="144"/>
        <v/>
      </c>
      <c r="M957" s="92" t="str">
        <f t="shared" si="145"/>
        <v/>
      </c>
      <c r="N957" s="92" t="str">
        <f t="shared" si="146"/>
        <v/>
      </c>
      <c r="O957" s="76" t="str">
        <f t="shared" si="147"/>
        <v/>
      </c>
      <c r="P957" s="77" t="str">
        <f t="shared" si="148"/>
        <v/>
      </c>
      <c r="Q957" s="69" t="str">
        <f t="shared" si="151"/>
        <v/>
      </c>
    </row>
    <row r="958" spans="1:17" ht="15.3" x14ac:dyDescent="0.55000000000000004">
      <c r="A958" s="66">
        <v>909</v>
      </c>
      <c r="B958" s="59"/>
      <c r="C958" s="60"/>
      <c r="D958" s="60"/>
      <c r="E958" s="12" t="str" cm="1">
        <f t="array" ref="E958">_xlfn.XLOOKUP(1,($B$6:$B$17=C958)*($C$6:$C$17=D958),$D$6:$D$17,"",0)</f>
        <v/>
      </c>
      <c r="F958" s="60"/>
      <c r="G958" s="73"/>
      <c r="H958" s="13" t="str">
        <f t="shared" si="149"/>
        <v/>
      </c>
      <c r="I958" s="75" t="str">
        <f t="shared" si="142"/>
        <v/>
      </c>
      <c r="J958" s="13" t="str">
        <f t="shared" si="150"/>
        <v/>
      </c>
      <c r="K958" s="93" t="str">
        <f t="shared" si="143"/>
        <v/>
      </c>
      <c r="L958" s="92" t="str">
        <f t="shared" si="144"/>
        <v/>
      </c>
      <c r="M958" s="92" t="str">
        <f t="shared" si="145"/>
        <v/>
      </c>
      <c r="N958" s="92" t="str">
        <f t="shared" si="146"/>
        <v/>
      </c>
      <c r="O958" s="76" t="str">
        <f t="shared" si="147"/>
        <v/>
      </c>
      <c r="P958" s="77" t="str">
        <f t="shared" si="148"/>
        <v/>
      </c>
      <c r="Q958" s="69" t="str">
        <f t="shared" si="151"/>
        <v/>
      </c>
    </row>
    <row r="959" spans="1:17" ht="15.3" x14ac:dyDescent="0.55000000000000004">
      <c r="A959" s="66">
        <v>910</v>
      </c>
      <c r="B959" s="59"/>
      <c r="C959" s="60"/>
      <c r="D959" s="60"/>
      <c r="E959" s="12" t="str" cm="1">
        <f t="array" ref="E959">_xlfn.XLOOKUP(1,($B$6:$B$17=C959)*($C$6:$C$17=D959),$D$6:$D$17,"",0)</f>
        <v/>
      </c>
      <c r="F959" s="60"/>
      <c r="G959" s="73"/>
      <c r="H959" s="13" t="str">
        <f t="shared" si="149"/>
        <v/>
      </c>
      <c r="I959" s="75" t="str">
        <f t="shared" si="142"/>
        <v/>
      </c>
      <c r="J959" s="13" t="str">
        <f t="shared" si="150"/>
        <v/>
      </c>
      <c r="K959" s="93" t="str">
        <f t="shared" si="143"/>
        <v/>
      </c>
      <c r="L959" s="92" t="str">
        <f t="shared" si="144"/>
        <v/>
      </c>
      <c r="M959" s="92" t="str">
        <f t="shared" si="145"/>
        <v/>
      </c>
      <c r="N959" s="92" t="str">
        <f t="shared" si="146"/>
        <v/>
      </c>
      <c r="O959" s="76" t="str">
        <f t="shared" si="147"/>
        <v/>
      </c>
      <c r="P959" s="77" t="str">
        <f t="shared" si="148"/>
        <v/>
      </c>
      <c r="Q959" s="69" t="str">
        <f t="shared" si="151"/>
        <v/>
      </c>
    </row>
    <row r="960" spans="1:17" ht="15.3" x14ac:dyDescent="0.55000000000000004">
      <c r="A960" s="66">
        <v>911</v>
      </c>
      <c r="B960" s="59"/>
      <c r="C960" s="60"/>
      <c r="D960" s="60"/>
      <c r="E960" s="12" t="str" cm="1">
        <f t="array" ref="E960">_xlfn.XLOOKUP(1,($B$6:$B$17=C960)*($C$6:$C$17=D960),$D$6:$D$17,"",0)</f>
        <v/>
      </c>
      <c r="F960" s="60"/>
      <c r="G960" s="73"/>
      <c r="H960" s="13" t="str">
        <f t="shared" si="149"/>
        <v/>
      </c>
      <c r="I960" s="75" t="str">
        <f t="shared" si="142"/>
        <v/>
      </c>
      <c r="J960" s="13" t="str">
        <f t="shared" si="150"/>
        <v/>
      </c>
      <c r="K960" s="93" t="str">
        <f t="shared" si="143"/>
        <v/>
      </c>
      <c r="L960" s="92" t="str">
        <f t="shared" si="144"/>
        <v/>
      </c>
      <c r="M960" s="92" t="str">
        <f t="shared" si="145"/>
        <v/>
      </c>
      <c r="N960" s="92" t="str">
        <f t="shared" si="146"/>
        <v/>
      </c>
      <c r="O960" s="76" t="str">
        <f t="shared" si="147"/>
        <v/>
      </c>
      <c r="P960" s="77" t="str">
        <f t="shared" si="148"/>
        <v/>
      </c>
      <c r="Q960" s="69" t="str">
        <f t="shared" si="151"/>
        <v/>
      </c>
    </row>
    <row r="961" spans="1:17" ht="15.3" x14ac:dyDescent="0.55000000000000004">
      <c r="A961" s="66">
        <v>912</v>
      </c>
      <c r="B961" s="59"/>
      <c r="C961" s="60"/>
      <c r="D961" s="60"/>
      <c r="E961" s="12" t="str" cm="1">
        <f t="array" ref="E961">_xlfn.XLOOKUP(1,($B$6:$B$17=C961)*($C$6:$C$17=D961),$D$6:$D$17,"",0)</f>
        <v/>
      </c>
      <c r="F961" s="60"/>
      <c r="G961" s="73"/>
      <c r="H961" s="13" t="str">
        <f t="shared" si="149"/>
        <v/>
      </c>
      <c r="I961" s="75" t="str">
        <f t="shared" si="142"/>
        <v/>
      </c>
      <c r="J961" s="13" t="str">
        <f t="shared" si="150"/>
        <v/>
      </c>
      <c r="K961" s="93" t="str">
        <f t="shared" si="143"/>
        <v/>
      </c>
      <c r="L961" s="92" t="str">
        <f t="shared" si="144"/>
        <v/>
      </c>
      <c r="M961" s="92" t="str">
        <f t="shared" si="145"/>
        <v/>
      </c>
      <c r="N961" s="92" t="str">
        <f t="shared" si="146"/>
        <v/>
      </c>
      <c r="O961" s="76" t="str">
        <f t="shared" si="147"/>
        <v/>
      </c>
      <c r="P961" s="77" t="str">
        <f t="shared" si="148"/>
        <v/>
      </c>
      <c r="Q961" s="69" t="str">
        <f t="shared" si="151"/>
        <v/>
      </c>
    </row>
    <row r="962" spans="1:17" ht="15.3" x14ac:dyDescent="0.55000000000000004">
      <c r="A962" s="66">
        <v>913</v>
      </c>
      <c r="B962" s="59"/>
      <c r="C962" s="60"/>
      <c r="D962" s="60"/>
      <c r="E962" s="12" t="str" cm="1">
        <f t="array" ref="E962">_xlfn.XLOOKUP(1,($B$6:$B$17=C962)*($C$6:$C$17=D962),$D$6:$D$17,"",0)</f>
        <v/>
      </c>
      <c r="F962" s="60"/>
      <c r="G962" s="73"/>
      <c r="H962" s="13" t="str">
        <f t="shared" si="149"/>
        <v/>
      </c>
      <c r="I962" s="75" t="str">
        <f t="shared" si="142"/>
        <v/>
      </c>
      <c r="J962" s="13" t="str">
        <f t="shared" si="150"/>
        <v/>
      </c>
      <c r="K962" s="93" t="str">
        <f t="shared" si="143"/>
        <v/>
      </c>
      <c r="L962" s="92" t="str">
        <f t="shared" si="144"/>
        <v/>
      </c>
      <c r="M962" s="92" t="str">
        <f t="shared" si="145"/>
        <v/>
      </c>
      <c r="N962" s="92" t="str">
        <f t="shared" si="146"/>
        <v/>
      </c>
      <c r="O962" s="76" t="str">
        <f t="shared" si="147"/>
        <v/>
      </c>
      <c r="P962" s="77" t="str">
        <f t="shared" si="148"/>
        <v/>
      </c>
      <c r="Q962" s="69" t="str">
        <f t="shared" si="151"/>
        <v/>
      </c>
    </row>
    <row r="963" spans="1:17" ht="15.3" x14ac:dyDescent="0.55000000000000004">
      <c r="A963" s="66">
        <v>914</v>
      </c>
      <c r="B963" s="59"/>
      <c r="C963" s="60"/>
      <c r="D963" s="60"/>
      <c r="E963" s="12" t="str" cm="1">
        <f t="array" ref="E963">_xlfn.XLOOKUP(1,($B$6:$B$17=C963)*($C$6:$C$17=D963),$D$6:$D$17,"",0)</f>
        <v/>
      </c>
      <c r="F963" s="60"/>
      <c r="G963" s="73"/>
      <c r="H963" s="13" t="str">
        <f t="shared" si="149"/>
        <v/>
      </c>
      <c r="I963" s="75" t="str">
        <f t="shared" si="142"/>
        <v/>
      </c>
      <c r="J963" s="13" t="str">
        <f t="shared" si="150"/>
        <v/>
      </c>
      <c r="K963" s="93" t="str">
        <f t="shared" si="143"/>
        <v/>
      </c>
      <c r="L963" s="92" t="str">
        <f t="shared" si="144"/>
        <v/>
      </c>
      <c r="M963" s="92" t="str">
        <f t="shared" si="145"/>
        <v/>
      </c>
      <c r="N963" s="92" t="str">
        <f t="shared" si="146"/>
        <v/>
      </c>
      <c r="O963" s="76" t="str">
        <f t="shared" si="147"/>
        <v/>
      </c>
      <c r="P963" s="77" t="str">
        <f t="shared" si="148"/>
        <v/>
      </c>
      <c r="Q963" s="69" t="str">
        <f t="shared" si="151"/>
        <v/>
      </c>
    </row>
    <row r="964" spans="1:17" ht="15.3" x14ac:dyDescent="0.55000000000000004">
      <c r="A964" s="66">
        <v>915</v>
      </c>
      <c r="B964" s="59"/>
      <c r="C964" s="60"/>
      <c r="D964" s="60"/>
      <c r="E964" s="12" t="str" cm="1">
        <f t="array" ref="E964">_xlfn.XLOOKUP(1,($B$6:$B$17=C964)*($C$6:$C$17=D964),$D$6:$D$17,"",0)</f>
        <v/>
      </c>
      <c r="F964" s="60"/>
      <c r="G964" s="73"/>
      <c r="H964" s="13" t="str">
        <f t="shared" si="149"/>
        <v/>
      </c>
      <c r="I964" s="75" t="str">
        <f t="shared" si="142"/>
        <v/>
      </c>
      <c r="J964" s="13" t="str">
        <f t="shared" si="150"/>
        <v/>
      </c>
      <c r="K964" s="93" t="str">
        <f t="shared" si="143"/>
        <v/>
      </c>
      <c r="L964" s="92" t="str">
        <f t="shared" si="144"/>
        <v/>
      </c>
      <c r="M964" s="92" t="str">
        <f t="shared" si="145"/>
        <v/>
      </c>
      <c r="N964" s="92" t="str">
        <f t="shared" si="146"/>
        <v/>
      </c>
      <c r="O964" s="76" t="str">
        <f t="shared" si="147"/>
        <v/>
      </c>
      <c r="P964" s="77" t="str">
        <f t="shared" si="148"/>
        <v/>
      </c>
      <c r="Q964" s="69" t="str">
        <f t="shared" si="151"/>
        <v/>
      </c>
    </row>
    <row r="965" spans="1:17" ht="15.3" x14ac:dyDescent="0.55000000000000004">
      <c r="A965" s="66">
        <v>916</v>
      </c>
      <c r="B965" s="59"/>
      <c r="C965" s="60"/>
      <c r="D965" s="60"/>
      <c r="E965" s="12" t="str" cm="1">
        <f t="array" ref="E965">_xlfn.XLOOKUP(1,($B$6:$B$17=C965)*($C$6:$C$17=D965),$D$6:$D$17,"",0)</f>
        <v/>
      </c>
      <c r="F965" s="60"/>
      <c r="G965" s="73"/>
      <c r="H965" s="13" t="str">
        <f t="shared" si="149"/>
        <v/>
      </c>
      <c r="I965" s="75" t="str">
        <f t="shared" si="142"/>
        <v/>
      </c>
      <c r="J965" s="13" t="str">
        <f t="shared" si="150"/>
        <v/>
      </c>
      <c r="K965" s="93" t="str">
        <f t="shared" si="143"/>
        <v/>
      </c>
      <c r="L965" s="92" t="str">
        <f t="shared" si="144"/>
        <v/>
      </c>
      <c r="M965" s="92" t="str">
        <f t="shared" si="145"/>
        <v/>
      </c>
      <c r="N965" s="92" t="str">
        <f t="shared" si="146"/>
        <v/>
      </c>
      <c r="O965" s="76" t="str">
        <f t="shared" si="147"/>
        <v/>
      </c>
      <c r="P965" s="77" t="str">
        <f t="shared" si="148"/>
        <v/>
      </c>
      <c r="Q965" s="69" t="str">
        <f t="shared" si="151"/>
        <v/>
      </c>
    </row>
    <row r="966" spans="1:17" ht="15.3" x14ac:dyDescent="0.55000000000000004">
      <c r="A966" s="66">
        <v>917</v>
      </c>
      <c r="B966" s="59"/>
      <c r="C966" s="60"/>
      <c r="D966" s="60"/>
      <c r="E966" s="12" t="str" cm="1">
        <f t="array" ref="E966">_xlfn.XLOOKUP(1,($B$6:$B$17=C966)*($C$6:$C$17=D966),$D$6:$D$17,"",0)</f>
        <v/>
      </c>
      <c r="F966" s="60"/>
      <c r="G966" s="73"/>
      <c r="H966" s="13" t="str">
        <f t="shared" si="149"/>
        <v/>
      </c>
      <c r="I966" s="75" t="str">
        <f t="shared" si="142"/>
        <v/>
      </c>
      <c r="J966" s="13" t="str">
        <f t="shared" si="150"/>
        <v/>
      </c>
      <c r="K966" s="93" t="str">
        <f t="shared" si="143"/>
        <v/>
      </c>
      <c r="L966" s="92" t="str">
        <f t="shared" si="144"/>
        <v/>
      </c>
      <c r="M966" s="92" t="str">
        <f t="shared" si="145"/>
        <v/>
      </c>
      <c r="N966" s="92" t="str">
        <f t="shared" si="146"/>
        <v/>
      </c>
      <c r="O966" s="76" t="str">
        <f t="shared" si="147"/>
        <v/>
      </c>
      <c r="P966" s="77" t="str">
        <f t="shared" si="148"/>
        <v/>
      </c>
      <c r="Q966" s="69" t="str">
        <f t="shared" si="151"/>
        <v/>
      </c>
    </row>
    <row r="967" spans="1:17" ht="15.3" x14ac:dyDescent="0.55000000000000004">
      <c r="A967" s="66">
        <v>918</v>
      </c>
      <c r="B967" s="59"/>
      <c r="C967" s="60"/>
      <c r="D967" s="60"/>
      <c r="E967" s="12" t="str" cm="1">
        <f t="array" ref="E967">_xlfn.XLOOKUP(1,($B$6:$B$17=C967)*($C$6:$C$17=D967),$D$6:$D$17,"",0)</f>
        <v/>
      </c>
      <c r="F967" s="60"/>
      <c r="G967" s="73"/>
      <c r="H967" s="13" t="str">
        <f t="shared" si="149"/>
        <v/>
      </c>
      <c r="I967" s="75" t="str">
        <f t="shared" si="142"/>
        <v/>
      </c>
      <c r="J967" s="13" t="str">
        <f t="shared" si="150"/>
        <v/>
      </c>
      <c r="K967" s="93" t="str">
        <f t="shared" si="143"/>
        <v/>
      </c>
      <c r="L967" s="92" t="str">
        <f t="shared" si="144"/>
        <v/>
      </c>
      <c r="M967" s="92" t="str">
        <f t="shared" si="145"/>
        <v/>
      </c>
      <c r="N967" s="92" t="str">
        <f t="shared" si="146"/>
        <v/>
      </c>
      <c r="O967" s="76" t="str">
        <f t="shared" si="147"/>
        <v/>
      </c>
      <c r="P967" s="77" t="str">
        <f t="shared" si="148"/>
        <v/>
      </c>
      <c r="Q967" s="69" t="str">
        <f t="shared" si="151"/>
        <v/>
      </c>
    </row>
    <row r="968" spans="1:17" ht="15.3" x14ac:dyDescent="0.55000000000000004">
      <c r="A968" s="66">
        <v>919</v>
      </c>
      <c r="B968" s="59"/>
      <c r="C968" s="60"/>
      <c r="D968" s="60"/>
      <c r="E968" s="12" t="str" cm="1">
        <f t="array" ref="E968">_xlfn.XLOOKUP(1,($B$6:$B$17=C968)*($C$6:$C$17=D968),$D$6:$D$17,"",0)</f>
        <v/>
      </c>
      <c r="F968" s="60"/>
      <c r="G968" s="73"/>
      <c r="H968" s="13" t="str">
        <f t="shared" si="149"/>
        <v/>
      </c>
      <c r="I968" s="75" t="str">
        <f t="shared" si="142"/>
        <v/>
      </c>
      <c r="J968" s="13" t="str">
        <f t="shared" si="150"/>
        <v/>
      </c>
      <c r="K968" s="93" t="str">
        <f t="shared" si="143"/>
        <v/>
      </c>
      <c r="L968" s="92" t="str">
        <f t="shared" si="144"/>
        <v/>
      </c>
      <c r="M968" s="92" t="str">
        <f t="shared" si="145"/>
        <v/>
      </c>
      <c r="N968" s="92" t="str">
        <f t="shared" si="146"/>
        <v/>
      </c>
      <c r="O968" s="76" t="str">
        <f t="shared" si="147"/>
        <v/>
      </c>
      <c r="P968" s="77" t="str">
        <f t="shared" si="148"/>
        <v/>
      </c>
      <c r="Q968" s="69" t="str">
        <f t="shared" si="151"/>
        <v/>
      </c>
    </row>
    <row r="969" spans="1:17" ht="15.3" x14ac:dyDescent="0.55000000000000004">
      <c r="A969" s="66">
        <v>920</v>
      </c>
      <c r="B969" s="59"/>
      <c r="C969" s="60"/>
      <c r="D969" s="60"/>
      <c r="E969" s="12" t="str" cm="1">
        <f t="array" ref="E969">_xlfn.XLOOKUP(1,($B$6:$B$17=C969)*($C$6:$C$17=D969),$D$6:$D$17,"",0)</f>
        <v/>
      </c>
      <c r="F969" s="60"/>
      <c r="G969" s="73"/>
      <c r="H969" s="13" t="str">
        <f t="shared" si="149"/>
        <v/>
      </c>
      <c r="I969" s="75" t="str">
        <f t="shared" si="142"/>
        <v/>
      </c>
      <c r="J969" s="13" t="str">
        <f t="shared" si="150"/>
        <v/>
      </c>
      <c r="K969" s="93" t="str">
        <f t="shared" si="143"/>
        <v/>
      </c>
      <c r="L969" s="92" t="str">
        <f t="shared" si="144"/>
        <v/>
      </c>
      <c r="M969" s="92" t="str">
        <f t="shared" si="145"/>
        <v/>
      </c>
      <c r="N969" s="92" t="str">
        <f t="shared" si="146"/>
        <v/>
      </c>
      <c r="O969" s="76" t="str">
        <f t="shared" si="147"/>
        <v/>
      </c>
      <c r="P969" s="77" t="str">
        <f t="shared" si="148"/>
        <v/>
      </c>
      <c r="Q969" s="69" t="str">
        <f t="shared" si="151"/>
        <v/>
      </c>
    </row>
    <row r="970" spans="1:17" ht="15.3" x14ac:dyDescent="0.55000000000000004">
      <c r="A970" s="66">
        <v>921</v>
      </c>
      <c r="B970" s="59"/>
      <c r="C970" s="60"/>
      <c r="D970" s="60"/>
      <c r="E970" s="12" t="str" cm="1">
        <f t="array" ref="E970">_xlfn.XLOOKUP(1,($B$6:$B$17=C970)*($C$6:$C$17=D970),$D$6:$D$17,"",0)</f>
        <v/>
      </c>
      <c r="F970" s="60"/>
      <c r="G970" s="73"/>
      <c r="H970" s="13" t="str">
        <f t="shared" si="149"/>
        <v/>
      </c>
      <c r="I970" s="75" t="str">
        <f t="shared" si="142"/>
        <v/>
      </c>
      <c r="J970" s="13" t="str">
        <f t="shared" si="150"/>
        <v/>
      </c>
      <c r="K970" s="93" t="str">
        <f t="shared" si="143"/>
        <v/>
      </c>
      <c r="L970" s="92" t="str">
        <f t="shared" si="144"/>
        <v/>
      </c>
      <c r="M970" s="92" t="str">
        <f t="shared" si="145"/>
        <v/>
      </c>
      <c r="N970" s="92" t="str">
        <f t="shared" si="146"/>
        <v/>
      </c>
      <c r="O970" s="76" t="str">
        <f t="shared" si="147"/>
        <v/>
      </c>
      <c r="P970" s="77" t="str">
        <f t="shared" si="148"/>
        <v/>
      </c>
      <c r="Q970" s="69" t="str">
        <f t="shared" si="151"/>
        <v/>
      </c>
    </row>
    <row r="971" spans="1:17" ht="15.3" x14ac:dyDescent="0.55000000000000004">
      <c r="A971" s="66">
        <v>922</v>
      </c>
      <c r="B971" s="59"/>
      <c r="C971" s="60"/>
      <c r="D971" s="60"/>
      <c r="E971" s="12" t="str" cm="1">
        <f t="array" ref="E971">_xlfn.XLOOKUP(1,($B$6:$B$17=C971)*($C$6:$C$17=D971),$D$6:$D$17,"",0)</f>
        <v/>
      </c>
      <c r="F971" s="60"/>
      <c r="G971" s="73"/>
      <c r="H971" s="13" t="str">
        <f t="shared" si="149"/>
        <v/>
      </c>
      <c r="I971" s="75" t="str">
        <f t="shared" si="142"/>
        <v/>
      </c>
      <c r="J971" s="13" t="str">
        <f t="shared" si="150"/>
        <v/>
      </c>
      <c r="K971" s="93" t="str">
        <f t="shared" si="143"/>
        <v/>
      </c>
      <c r="L971" s="92" t="str">
        <f t="shared" si="144"/>
        <v/>
      </c>
      <c r="M971" s="92" t="str">
        <f t="shared" si="145"/>
        <v/>
      </c>
      <c r="N971" s="92" t="str">
        <f t="shared" si="146"/>
        <v/>
      </c>
      <c r="O971" s="76" t="str">
        <f t="shared" si="147"/>
        <v/>
      </c>
      <c r="P971" s="77" t="str">
        <f t="shared" si="148"/>
        <v/>
      </c>
      <c r="Q971" s="69" t="str">
        <f t="shared" si="151"/>
        <v/>
      </c>
    </row>
    <row r="972" spans="1:17" ht="15.3" x14ac:dyDescent="0.55000000000000004">
      <c r="A972" s="66">
        <v>923</v>
      </c>
      <c r="B972" s="59"/>
      <c r="C972" s="60"/>
      <c r="D972" s="60"/>
      <c r="E972" s="12" t="str" cm="1">
        <f t="array" ref="E972">_xlfn.XLOOKUP(1,($B$6:$B$17=C972)*($C$6:$C$17=D972),$D$6:$D$17,"",0)</f>
        <v/>
      </c>
      <c r="F972" s="60"/>
      <c r="G972" s="73"/>
      <c r="H972" s="13" t="str">
        <f t="shared" si="149"/>
        <v/>
      </c>
      <c r="I972" s="75" t="str">
        <f t="shared" si="142"/>
        <v/>
      </c>
      <c r="J972" s="13" t="str">
        <f t="shared" si="150"/>
        <v/>
      </c>
      <c r="K972" s="93" t="str">
        <f t="shared" si="143"/>
        <v/>
      </c>
      <c r="L972" s="92" t="str">
        <f t="shared" si="144"/>
        <v/>
      </c>
      <c r="M972" s="92" t="str">
        <f t="shared" si="145"/>
        <v/>
      </c>
      <c r="N972" s="92" t="str">
        <f t="shared" si="146"/>
        <v/>
      </c>
      <c r="O972" s="76" t="str">
        <f t="shared" si="147"/>
        <v/>
      </c>
      <c r="P972" s="77" t="str">
        <f t="shared" si="148"/>
        <v/>
      </c>
      <c r="Q972" s="69" t="str">
        <f t="shared" si="151"/>
        <v/>
      </c>
    </row>
    <row r="973" spans="1:17" ht="15.3" x14ac:dyDescent="0.55000000000000004">
      <c r="A973" s="66">
        <v>924</v>
      </c>
      <c r="B973" s="59"/>
      <c r="C973" s="60"/>
      <c r="D973" s="60"/>
      <c r="E973" s="12" t="str" cm="1">
        <f t="array" ref="E973">_xlfn.XLOOKUP(1,($B$6:$B$17=C973)*($C$6:$C$17=D973),$D$6:$D$17,"",0)</f>
        <v/>
      </c>
      <c r="F973" s="60"/>
      <c r="G973" s="73"/>
      <c r="H973" s="13" t="str">
        <f t="shared" si="149"/>
        <v/>
      </c>
      <c r="I973" s="75" t="str">
        <f t="shared" si="142"/>
        <v/>
      </c>
      <c r="J973" s="13" t="str">
        <f t="shared" si="150"/>
        <v/>
      </c>
      <c r="K973" s="93" t="str">
        <f t="shared" si="143"/>
        <v/>
      </c>
      <c r="L973" s="92" t="str">
        <f t="shared" si="144"/>
        <v/>
      </c>
      <c r="M973" s="92" t="str">
        <f t="shared" si="145"/>
        <v/>
      </c>
      <c r="N973" s="92" t="str">
        <f t="shared" si="146"/>
        <v/>
      </c>
      <c r="O973" s="76" t="str">
        <f t="shared" si="147"/>
        <v/>
      </c>
      <c r="P973" s="77" t="str">
        <f t="shared" si="148"/>
        <v/>
      </c>
      <c r="Q973" s="69" t="str">
        <f t="shared" si="151"/>
        <v/>
      </c>
    </row>
    <row r="974" spans="1:17" ht="15.3" x14ac:dyDescent="0.55000000000000004">
      <c r="A974" s="66">
        <v>925</v>
      </c>
      <c r="B974" s="59"/>
      <c r="C974" s="60"/>
      <c r="D974" s="60"/>
      <c r="E974" s="12" t="str" cm="1">
        <f t="array" ref="E974">_xlfn.XLOOKUP(1,($B$6:$B$17=C974)*($C$6:$C$17=D974),$D$6:$D$17,"",0)</f>
        <v/>
      </c>
      <c r="F974" s="60"/>
      <c r="G974" s="73"/>
      <c r="H974" s="13" t="str">
        <f t="shared" si="149"/>
        <v/>
      </c>
      <c r="I974" s="75" t="str">
        <f t="shared" si="142"/>
        <v/>
      </c>
      <c r="J974" s="13" t="str">
        <f t="shared" si="150"/>
        <v/>
      </c>
      <c r="K974" s="93" t="str">
        <f t="shared" si="143"/>
        <v/>
      </c>
      <c r="L974" s="92" t="str">
        <f t="shared" si="144"/>
        <v/>
      </c>
      <c r="M974" s="92" t="str">
        <f t="shared" si="145"/>
        <v/>
      </c>
      <c r="N974" s="92" t="str">
        <f t="shared" si="146"/>
        <v/>
      </c>
      <c r="O974" s="76" t="str">
        <f t="shared" si="147"/>
        <v/>
      </c>
      <c r="P974" s="77" t="str">
        <f t="shared" si="148"/>
        <v/>
      </c>
      <c r="Q974" s="69" t="str">
        <f t="shared" si="151"/>
        <v/>
      </c>
    </row>
    <row r="975" spans="1:17" ht="15.3" x14ac:dyDescent="0.55000000000000004">
      <c r="A975" s="66">
        <v>926</v>
      </c>
      <c r="B975" s="59"/>
      <c r="C975" s="60"/>
      <c r="D975" s="60"/>
      <c r="E975" s="12" t="str" cm="1">
        <f t="array" ref="E975">_xlfn.XLOOKUP(1,($B$6:$B$17=C975)*($C$6:$C$17=D975),$D$6:$D$17,"",0)</f>
        <v/>
      </c>
      <c r="F975" s="60"/>
      <c r="G975" s="73"/>
      <c r="H975" s="13" t="str">
        <f t="shared" si="149"/>
        <v/>
      </c>
      <c r="I975" s="75" t="str">
        <f t="shared" si="142"/>
        <v/>
      </c>
      <c r="J975" s="13" t="str">
        <f t="shared" si="150"/>
        <v/>
      </c>
      <c r="K975" s="93" t="str">
        <f t="shared" si="143"/>
        <v/>
      </c>
      <c r="L975" s="92" t="str">
        <f t="shared" si="144"/>
        <v/>
      </c>
      <c r="M975" s="92" t="str">
        <f t="shared" si="145"/>
        <v/>
      </c>
      <c r="N975" s="92" t="str">
        <f t="shared" si="146"/>
        <v/>
      </c>
      <c r="O975" s="76" t="str">
        <f t="shared" si="147"/>
        <v/>
      </c>
      <c r="P975" s="77" t="str">
        <f t="shared" si="148"/>
        <v/>
      </c>
      <c r="Q975" s="69" t="str">
        <f t="shared" si="151"/>
        <v/>
      </c>
    </row>
    <row r="976" spans="1:17" ht="15.3" x14ac:dyDescent="0.55000000000000004">
      <c r="A976" s="66">
        <v>927</v>
      </c>
      <c r="B976" s="59"/>
      <c r="C976" s="60"/>
      <c r="D976" s="60"/>
      <c r="E976" s="12" t="str" cm="1">
        <f t="array" ref="E976">_xlfn.XLOOKUP(1,($B$6:$B$17=C976)*($C$6:$C$17=D976),$D$6:$D$17,"",0)</f>
        <v/>
      </c>
      <c r="F976" s="60"/>
      <c r="G976" s="73"/>
      <c r="H976" s="13" t="str">
        <f t="shared" si="149"/>
        <v/>
      </c>
      <c r="I976" s="75" t="str">
        <f t="shared" si="142"/>
        <v/>
      </c>
      <c r="J976" s="13" t="str">
        <f t="shared" si="150"/>
        <v/>
      </c>
      <c r="K976" s="93" t="str">
        <f t="shared" si="143"/>
        <v/>
      </c>
      <c r="L976" s="92" t="str">
        <f t="shared" si="144"/>
        <v/>
      </c>
      <c r="M976" s="92" t="str">
        <f t="shared" si="145"/>
        <v/>
      </c>
      <c r="N976" s="92" t="str">
        <f t="shared" si="146"/>
        <v/>
      </c>
      <c r="O976" s="76" t="str">
        <f t="shared" si="147"/>
        <v/>
      </c>
      <c r="P976" s="77" t="str">
        <f t="shared" si="148"/>
        <v/>
      </c>
      <c r="Q976" s="69" t="str">
        <f t="shared" si="151"/>
        <v/>
      </c>
    </row>
    <row r="977" spans="1:17" ht="15.3" x14ac:dyDescent="0.55000000000000004">
      <c r="A977" s="66">
        <v>928</v>
      </c>
      <c r="B977" s="59"/>
      <c r="C977" s="60"/>
      <c r="D977" s="60"/>
      <c r="E977" s="12" t="str" cm="1">
        <f t="array" ref="E977">_xlfn.XLOOKUP(1,($B$6:$B$17=C977)*($C$6:$C$17=D977),$D$6:$D$17,"",0)</f>
        <v/>
      </c>
      <c r="F977" s="60"/>
      <c r="G977" s="73"/>
      <c r="H977" s="13" t="str">
        <f t="shared" si="149"/>
        <v/>
      </c>
      <c r="I977" s="75" t="str">
        <f t="shared" si="142"/>
        <v/>
      </c>
      <c r="J977" s="13" t="str">
        <f t="shared" si="150"/>
        <v/>
      </c>
      <c r="K977" s="93" t="str">
        <f t="shared" si="143"/>
        <v/>
      </c>
      <c r="L977" s="92" t="str">
        <f t="shared" si="144"/>
        <v/>
      </c>
      <c r="M977" s="92" t="str">
        <f t="shared" si="145"/>
        <v/>
      </c>
      <c r="N977" s="92" t="str">
        <f t="shared" si="146"/>
        <v/>
      </c>
      <c r="O977" s="76" t="str">
        <f t="shared" si="147"/>
        <v/>
      </c>
      <c r="P977" s="77" t="str">
        <f t="shared" si="148"/>
        <v/>
      </c>
      <c r="Q977" s="69" t="str">
        <f t="shared" si="151"/>
        <v/>
      </c>
    </row>
    <row r="978" spans="1:17" ht="15.3" x14ac:dyDescent="0.55000000000000004">
      <c r="A978" s="66">
        <v>929</v>
      </c>
      <c r="B978" s="59"/>
      <c r="C978" s="60"/>
      <c r="D978" s="60"/>
      <c r="E978" s="12" t="str" cm="1">
        <f t="array" ref="E978">_xlfn.XLOOKUP(1,($B$6:$B$17=C978)*($C$6:$C$17=D978),$D$6:$D$17,"",0)</f>
        <v/>
      </c>
      <c r="F978" s="60"/>
      <c r="G978" s="73"/>
      <c r="H978" s="13" t="str">
        <f t="shared" si="149"/>
        <v/>
      </c>
      <c r="I978" s="75" t="str">
        <f t="shared" si="142"/>
        <v/>
      </c>
      <c r="J978" s="13" t="str">
        <f t="shared" si="150"/>
        <v/>
      </c>
      <c r="K978" s="93" t="str">
        <f t="shared" si="143"/>
        <v/>
      </c>
      <c r="L978" s="92" t="str">
        <f t="shared" si="144"/>
        <v/>
      </c>
      <c r="M978" s="92" t="str">
        <f t="shared" si="145"/>
        <v/>
      </c>
      <c r="N978" s="92" t="str">
        <f t="shared" si="146"/>
        <v/>
      </c>
      <c r="O978" s="76" t="str">
        <f t="shared" si="147"/>
        <v/>
      </c>
      <c r="P978" s="77" t="str">
        <f t="shared" si="148"/>
        <v/>
      </c>
      <c r="Q978" s="69" t="str">
        <f t="shared" si="151"/>
        <v/>
      </c>
    </row>
    <row r="979" spans="1:17" ht="15.3" x14ac:dyDescent="0.55000000000000004">
      <c r="A979" s="66">
        <v>930</v>
      </c>
      <c r="B979" s="59"/>
      <c r="C979" s="60"/>
      <c r="D979" s="60"/>
      <c r="E979" s="12" t="str" cm="1">
        <f t="array" ref="E979">_xlfn.XLOOKUP(1,($B$6:$B$17=C979)*($C$6:$C$17=D979),$D$6:$D$17,"",0)</f>
        <v/>
      </c>
      <c r="F979" s="60"/>
      <c r="G979" s="73"/>
      <c r="H979" s="13" t="str">
        <f t="shared" si="149"/>
        <v/>
      </c>
      <c r="I979" s="75" t="str">
        <f t="shared" si="142"/>
        <v/>
      </c>
      <c r="J979" s="13" t="str">
        <f t="shared" si="150"/>
        <v/>
      </c>
      <c r="K979" s="93" t="str">
        <f t="shared" si="143"/>
        <v/>
      </c>
      <c r="L979" s="92" t="str">
        <f t="shared" si="144"/>
        <v/>
      </c>
      <c r="M979" s="92" t="str">
        <f t="shared" si="145"/>
        <v/>
      </c>
      <c r="N979" s="92" t="str">
        <f t="shared" si="146"/>
        <v/>
      </c>
      <c r="O979" s="76" t="str">
        <f t="shared" si="147"/>
        <v/>
      </c>
      <c r="P979" s="77" t="str">
        <f t="shared" si="148"/>
        <v/>
      </c>
      <c r="Q979" s="69" t="str">
        <f t="shared" si="151"/>
        <v/>
      </c>
    </row>
    <row r="980" spans="1:17" ht="15.3" x14ac:dyDescent="0.55000000000000004">
      <c r="A980" s="66">
        <v>931</v>
      </c>
      <c r="B980" s="59"/>
      <c r="C980" s="60"/>
      <c r="D980" s="60"/>
      <c r="E980" s="12" t="str" cm="1">
        <f t="array" ref="E980">_xlfn.XLOOKUP(1,($B$6:$B$17=C980)*($C$6:$C$17=D980),$D$6:$D$17,"",0)</f>
        <v/>
      </c>
      <c r="F980" s="60"/>
      <c r="G980" s="73"/>
      <c r="H980" s="13" t="str">
        <f t="shared" si="149"/>
        <v/>
      </c>
      <c r="I980" s="75" t="str">
        <f t="shared" si="142"/>
        <v/>
      </c>
      <c r="J980" s="13" t="str">
        <f t="shared" si="150"/>
        <v/>
      </c>
      <c r="K980" s="93" t="str">
        <f t="shared" si="143"/>
        <v/>
      </c>
      <c r="L980" s="92" t="str">
        <f t="shared" si="144"/>
        <v/>
      </c>
      <c r="M980" s="92" t="str">
        <f t="shared" si="145"/>
        <v/>
      </c>
      <c r="N980" s="92" t="str">
        <f t="shared" si="146"/>
        <v/>
      </c>
      <c r="O980" s="76" t="str">
        <f t="shared" si="147"/>
        <v/>
      </c>
      <c r="P980" s="77" t="str">
        <f t="shared" si="148"/>
        <v/>
      </c>
      <c r="Q980" s="69" t="str">
        <f t="shared" si="151"/>
        <v/>
      </c>
    </row>
    <row r="981" spans="1:17" ht="15.3" x14ac:dyDescent="0.55000000000000004">
      <c r="A981" s="66">
        <v>932</v>
      </c>
      <c r="B981" s="59"/>
      <c r="C981" s="60"/>
      <c r="D981" s="60"/>
      <c r="E981" s="12" t="str" cm="1">
        <f t="array" ref="E981">_xlfn.XLOOKUP(1,($B$6:$B$17=C981)*($C$6:$C$17=D981),$D$6:$D$17,"",0)</f>
        <v/>
      </c>
      <c r="F981" s="60"/>
      <c r="G981" s="73"/>
      <c r="H981" s="13" t="str">
        <f t="shared" si="149"/>
        <v/>
      </c>
      <c r="I981" s="75" t="str">
        <f t="shared" si="142"/>
        <v/>
      </c>
      <c r="J981" s="13" t="str">
        <f t="shared" si="150"/>
        <v/>
      </c>
      <c r="K981" s="93" t="str">
        <f t="shared" si="143"/>
        <v/>
      </c>
      <c r="L981" s="92" t="str">
        <f t="shared" si="144"/>
        <v/>
      </c>
      <c r="M981" s="92" t="str">
        <f t="shared" si="145"/>
        <v/>
      </c>
      <c r="N981" s="92" t="str">
        <f t="shared" si="146"/>
        <v/>
      </c>
      <c r="O981" s="76" t="str">
        <f t="shared" si="147"/>
        <v/>
      </c>
      <c r="P981" s="77" t="str">
        <f t="shared" si="148"/>
        <v/>
      </c>
      <c r="Q981" s="69" t="str">
        <f t="shared" si="151"/>
        <v/>
      </c>
    </row>
    <row r="982" spans="1:17" ht="15.3" x14ac:dyDescent="0.55000000000000004">
      <c r="A982" s="66">
        <v>933</v>
      </c>
      <c r="B982" s="59"/>
      <c r="C982" s="60"/>
      <c r="D982" s="60"/>
      <c r="E982" s="12" t="str" cm="1">
        <f t="array" ref="E982">_xlfn.XLOOKUP(1,($B$6:$B$17=C982)*($C$6:$C$17=D982),$D$6:$D$17,"",0)</f>
        <v/>
      </c>
      <c r="F982" s="60"/>
      <c r="G982" s="73"/>
      <c r="H982" s="13" t="str">
        <f t="shared" si="149"/>
        <v/>
      </c>
      <c r="I982" s="75" t="str">
        <f t="shared" si="142"/>
        <v/>
      </c>
      <c r="J982" s="13" t="str">
        <f t="shared" si="150"/>
        <v/>
      </c>
      <c r="K982" s="93" t="str">
        <f t="shared" si="143"/>
        <v/>
      </c>
      <c r="L982" s="92" t="str">
        <f t="shared" si="144"/>
        <v/>
      </c>
      <c r="M982" s="92" t="str">
        <f t="shared" si="145"/>
        <v/>
      </c>
      <c r="N982" s="92" t="str">
        <f t="shared" si="146"/>
        <v/>
      </c>
      <c r="O982" s="76" t="str">
        <f t="shared" si="147"/>
        <v/>
      </c>
      <c r="P982" s="77" t="str">
        <f t="shared" si="148"/>
        <v/>
      </c>
      <c r="Q982" s="69" t="str">
        <f t="shared" si="151"/>
        <v/>
      </c>
    </row>
    <row r="983" spans="1:17" ht="15.3" x14ac:dyDescent="0.55000000000000004">
      <c r="A983" s="66">
        <v>934</v>
      </c>
      <c r="B983" s="59"/>
      <c r="C983" s="60"/>
      <c r="D983" s="60"/>
      <c r="E983" s="12" t="str" cm="1">
        <f t="array" ref="E983">_xlfn.XLOOKUP(1,($B$6:$B$17=C983)*($C$6:$C$17=D983),$D$6:$D$17,"",0)</f>
        <v/>
      </c>
      <c r="F983" s="60"/>
      <c r="G983" s="73"/>
      <c r="H983" s="13" t="str">
        <f t="shared" si="149"/>
        <v/>
      </c>
      <c r="I983" s="75" t="str">
        <f t="shared" si="142"/>
        <v/>
      </c>
      <c r="J983" s="13" t="str">
        <f t="shared" si="150"/>
        <v/>
      </c>
      <c r="K983" s="93" t="str">
        <f t="shared" si="143"/>
        <v/>
      </c>
      <c r="L983" s="92" t="str">
        <f t="shared" si="144"/>
        <v/>
      </c>
      <c r="M983" s="92" t="str">
        <f t="shared" si="145"/>
        <v/>
      </c>
      <c r="N983" s="92" t="str">
        <f t="shared" si="146"/>
        <v/>
      </c>
      <c r="O983" s="76" t="str">
        <f t="shared" si="147"/>
        <v/>
      </c>
      <c r="P983" s="77" t="str">
        <f t="shared" si="148"/>
        <v/>
      </c>
      <c r="Q983" s="69" t="str">
        <f t="shared" si="151"/>
        <v/>
      </c>
    </row>
    <row r="984" spans="1:17" ht="15.3" x14ac:dyDescent="0.55000000000000004">
      <c r="A984" s="66">
        <v>935</v>
      </c>
      <c r="B984" s="59"/>
      <c r="C984" s="60"/>
      <c r="D984" s="60"/>
      <c r="E984" s="12" t="str" cm="1">
        <f t="array" ref="E984">_xlfn.XLOOKUP(1,($B$6:$B$17=C984)*($C$6:$C$17=D984),$D$6:$D$17,"",0)</f>
        <v/>
      </c>
      <c r="F984" s="60"/>
      <c r="G984" s="73"/>
      <c r="H984" s="13" t="str">
        <f t="shared" si="149"/>
        <v/>
      </c>
      <c r="I984" s="75" t="str">
        <f t="shared" si="142"/>
        <v/>
      </c>
      <c r="J984" s="13" t="str">
        <f t="shared" si="150"/>
        <v/>
      </c>
      <c r="K984" s="93" t="str">
        <f t="shared" si="143"/>
        <v/>
      </c>
      <c r="L984" s="92" t="str">
        <f t="shared" si="144"/>
        <v/>
      </c>
      <c r="M984" s="92" t="str">
        <f t="shared" si="145"/>
        <v/>
      </c>
      <c r="N984" s="92" t="str">
        <f t="shared" si="146"/>
        <v/>
      </c>
      <c r="O984" s="76" t="str">
        <f t="shared" si="147"/>
        <v/>
      </c>
      <c r="P984" s="77" t="str">
        <f t="shared" si="148"/>
        <v/>
      </c>
      <c r="Q984" s="69" t="str">
        <f t="shared" si="151"/>
        <v/>
      </c>
    </row>
    <row r="985" spans="1:17" ht="15.3" x14ac:dyDescent="0.55000000000000004">
      <c r="A985" s="66">
        <v>936</v>
      </c>
      <c r="B985" s="59"/>
      <c r="C985" s="60"/>
      <c r="D985" s="60"/>
      <c r="E985" s="12" t="str" cm="1">
        <f t="array" ref="E985">_xlfn.XLOOKUP(1,($B$6:$B$17=C985)*($C$6:$C$17=D985),$D$6:$D$17,"",0)</f>
        <v/>
      </c>
      <c r="F985" s="60"/>
      <c r="G985" s="73"/>
      <c r="H985" s="13" t="str">
        <f t="shared" si="149"/>
        <v/>
      </c>
      <c r="I985" s="75" t="str">
        <f t="shared" si="142"/>
        <v/>
      </c>
      <c r="J985" s="13" t="str">
        <f t="shared" si="150"/>
        <v/>
      </c>
      <c r="K985" s="93" t="str">
        <f t="shared" si="143"/>
        <v/>
      </c>
      <c r="L985" s="92" t="str">
        <f t="shared" si="144"/>
        <v/>
      </c>
      <c r="M985" s="92" t="str">
        <f t="shared" si="145"/>
        <v/>
      </c>
      <c r="N985" s="92" t="str">
        <f t="shared" si="146"/>
        <v/>
      </c>
      <c r="O985" s="76" t="str">
        <f t="shared" si="147"/>
        <v/>
      </c>
      <c r="P985" s="77" t="str">
        <f t="shared" si="148"/>
        <v/>
      </c>
      <c r="Q985" s="69" t="str">
        <f t="shared" si="151"/>
        <v/>
      </c>
    </row>
    <row r="986" spans="1:17" ht="15.3" x14ac:dyDescent="0.55000000000000004">
      <c r="A986" s="66">
        <v>937</v>
      </c>
      <c r="B986" s="59"/>
      <c r="C986" s="60"/>
      <c r="D986" s="60"/>
      <c r="E986" s="12" t="str" cm="1">
        <f t="array" ref="E986">_xlfn.XLOOKUP(1,($B$6:$B$17=C986)*($C$6:$C$17=D986),$D$6:$D$17,"",0)</f>
        <v/>
      </c>
      <c r="F986" s="60"/>
      <c r="G986" s="73"/>
      <c r="H986" s="13" t="str">
        <f t="shared" si="149"/>
        <v/>
      </c>
      <c r="I986" s="75" t="str">
        <f t="shared" si="142"/>
        <v/>
      </c>
      <c r="J986" s="13" t="str">
        <f t="shared" si="150"/>
        <v/>
      </c>
      <c r="K986" s="93" t="str">
        <f t="shared" si="143"/>
        <v/>
      </c>
      <c r="L986" s="92" t="str">
        <f t="shared" si="144"/>
        <v/>
      </c>
      <c r="M986" s="92" t="str">
        <f t="shared" si="145"/>
        <v/>
      </c>
      <c r="N986" s="92" t="str">
        <f t="shared" si="146"/>
        <v/>
      </c>
      <c r="O986" s="76" t="str">
        <f t="shared" si="147"/>
        <v/>
      </c>
      <c r="P986" s="77" t="str">
        <f t="shared" si="148"/>
        <v/>
      </c>
      <c r="Q986" s="69" t="str">
        <f t="shared" si="151"/>
        <v/>
      </c>
    </row>
    <row r="987" spans="1:17" ht="15.3" x14ac:dyDescent="0.55000000000000004">
      <c r="A987" s="66">
        <v>938</v>
      </c>
      <c r="B987" s="59"/>
      <c r="C987" s="60"/>
      <c r="D987" s="60"/>
      <c r="E987" s="12" t="str" cm="1">
        <f t="array" ref="E987">_xlfn.XLOOKUP(1,($B$6:$B$17=C987)*($C$6:$C$17=D987),$D$6:$D$17,"",0)</f>
        <v/>
      </c>
      <c r="F987" s="60"/>
      <c r="G987" s="73"/>
      <c r="H987" s="13" t="str">
        <f t="shared" si="149"/>
        <v/>
      </c>
      <c r="I987" s="75" t="str">
        <f t="shared" si="142"/>
        <v/>
      </c>
      <c r="J987" s="13" t="str">
        <f t="shared" si="150"/>
        <v/>
      </c>
      <c r="K987" s="93" t="str">
        <f t="shared" si="143"/>
        <v/>
      </c>
      <c r="L987" s="92" t="str">
        <f t="shared" si="144"/>
        <v/>
      </c>
      <c r="M987" s="92" t="str">
        <f t="shared" si="145"/>
        <v/>
      </c>
      <c r="N987" s="92" t="str">
        <f t="shared" si="146"/>
        <v/>
      </c>
      <c r="O987" s="76" t="str">
        <f t="shared" si="147"/>
        <v/>
      </c>
      <c r="P987" s="77" t="str">
        <f t="shared" si="148"/>
        <v/>
      </c>
      <c r="Q987" s="69" t="str">
        <f t="shared" si="151"/>
        <v/>
      </c>
    </row>
    <row r="988" spans="1:17" ht="15.3" x14ac:dyDescent="0.55000000000000004">
      <c r="A988" s="66">
        <v>939</v>
      </c>
      <c r="B988" s="59"/>
      <c r="C988" s="60"/>
      <c r="D988" s="60"/>
      <c r="E988" s="12" t="str" cm="1">
        <f t="array" ref="E988">_xlfn.XLOOKUP(1,($B$6:$B$17=C988)*($C$6:$C$17=D988),$D$6:$D$17,"",0)</f>
        <v/>
      </c>
      <c r="F988" s="60"/>
      <c r="G988" s="73"/>
      <c r="H988" s="13" t="str">
        <f t="shared" si="149"/>
        <v/>
      </c>
      <c r="I988" s="75" t="str">
        <f t="shared" si="142"/>
        <v/>
      </c>
      <c r="J988" s="13" t="str">
        <f t="shared" si="150"/>
        <v/>
      </c>
      <c r="K988" s="93" t="str">
        <f t="shared" si="143"/>
        <v/>
      </c>
      <c r="L988" s="92" t="str">
        <f t="shared" si="144"/>
        <v/>
      </c>
      <c r="M988" s="92" t="str">
        <f t="shared" si="145"/>
        <v/>
      </c>
      <c r="N988" s="92" t="str">
        <f t="shared" si="146"/>
        <v/>
      </c>
      <c r="O988" s="76" t="str">
        <f t="shared" si="147"/>
        <v/>
      </c>
      <c r="P988" s="77" t="str">
        <f t="shared" si="148"/>
        <v/>
      </c>
      <c r="Q988" s="69" t="str">
        <f t="shared" si="151"/>
        <v/>
      </c>
    </row>
    <row r="989" spans="1:17" ht="15.3" x14ac:dyDescent="0.55000000000000004">
      <c r="A989" s="66">
        <v>940</v>
      </c>
      <c r="B989" s="59"/>
      <c r="C989" s="60"/>
      <c r="D989" s="60"/>
      <c r="E989" s="12" t="str" cm="1">
        <f t="array" ref="E989">_xlfn.XLOOKUP(1,($B$6:$B$17=C989)*($C$6:$C$17=D989),$D$6:$D$17,"",0)</f>
        <v/>
      </c>
      <c r="F989" s="60"/>
      <c r="G989" s="73"/>
      <c r="H989" s="13" t="str">
        <f t="shared" si="149"/>
        <v/>
      </c>
      <c r="I989" s="75" t="str">
        <f t="shared" si="142"/>
        <v/>
      </c>
      <c r="J989" s="13" t="str">
        <f t="shared" si="150"/>
        <v/>
      </c>
      <c r="K989" s="93" t="str">
        <f t="shared" si="143"/>
        <v/>
      </c>
      <c r="L989" s="92" t="str">
        <f t="shared" si="144"/>
        <v/>
      </c>
      <c r="M989" s="92" t="str">
        <f t="shared" si="145"/>
        <v/>
      </c>
      <c r="N989" s="92" t="str">
        <f t="shared" si="146"/>
        <v/>
      </c>
      <c r="O989" s="76" t="str">
        <f t="shared" si="147"/>
        <v/>
      </c>
      <c r="P989" s="77" t="str">
        <f t="shared" si="148"/>
        <v/>
      </c>
      <c r="Q989" s="69" t="str">
        <f t="shared" si="151"/>
        <v/>
      </c>
    </row>
    <row r="990" spans="1:17" ht="15.3" x14ac:dyDescent="0.55000000000000004">
      <c r="A990" s="66">
        <v>941</v>
      </c>
      <c r="B990" s="59"/>
      <c r="C990" s="60"/>
      <c r="D990" s="60"/>
      <c r="E990" s="12" t="str" cm="1">
        <f t="array" ref="E990">_xlfn.XLOOKUP(1,($B$6:$B$17=C990)*($C$6:$C$17=D990),$D$6:$D$17,"",0)</f>
        <v/>
      </c>
      <c r="F990" s="60"/>
      <c r="G990" s="73"/>
      <c r="H990" s="13" t="str">
        <f t="shared" si="149"/>
        <v/>
      </c>
      <c r="I990" s="75" t="str">
        <f t="shared" si="142"/>
        <v/>
      </c>
      <c r="J990" s="13" t="str">
        <f t="shared" si="150"/>
        <v/>
      </c>
      <c r="K990" s="93" t="str">
        <f t="shared" si="143"/>
        <v/>
      </c>
      <c r="L990" s="92" t="str">
        <f t="shared" si="144"/>
        <v/>
      </c>
      <c r="M990" s="92" t="str">
        <f t="shared" si="145"/>
        <v/>
      </c>
      <c r="N990" s="92" t="str">
        <f t="shared" si="146"/>
        <v/>
      </c>
      <c r="O990" s="76" t="str">
        <f t="shared" si="147"/>
        <v/>
      </c>
      <c r="P990" s="77" t="str">
        <f t="shared" si="148"/>
        <v/>
      </c>
      <c r="Q990" s="69" t="str">
        <f t="shared" si="151"/>
        <v/>
      </c>
    </row>
    <row r="991" spans="1:17" ht="15.3" x14ac:dyDescent="0.55000000000000004">
      <c r="A991" s="66">
        <v>942</v>
      </c>
      <c r="B991" s="59"/>
      <c r="C991" s="60"/>
      <c r="D991" s="60"/>
      <c r="E991" s="12" t="str" cm="1">
        <f t="array" ref="E991">_xlfn.XLOOKUP(1,($B$6:$B$17=C991)*($C$6:$C$17=D991),$D$6:$D$17,"",0)</f>
        <v/>
      </c>
      <c r="F991" s="60"/>
      <c r="G991" s="73"/>
      <c r="H991" s="13" t="str">
        <f t="shared" si="149"/>
        <v/>
      </c>
      <c r="I991" s="75" t="str">
        <f t="shared" si="142"/>
        <v/>
      </c>
      <c r="J991" s="13" t="str">
        <f t="shared" si="150"/>
        <v/>
      </c>
      <c r="K991" s="93" t="str">
        <f t="shared" si="143"/>
        <v/>
      </c>
      <c r="L991" s="92" t="str">
        <f t="shared" si="144"/>
        <v/>
      </c>
      <c r="M991" s="92" t="str">
        <f t="shared" si="145"/>
        <v/>
      </c>
      <c r="N991" s="92" t="str">
        <f t="shared" si="146"/>
        <v/>
      </c>
      <c r="O991" s="76" t="str">
        <f t="shared" si="147"/>
        <v/>
      </c>
      <c r="P991" s="77" t="str">
        <f t="shared" si="148"/>
        <v/>
      </c>
      <c r="Q991" s="69" t="str">
        <f t="shared" si="151"/>
        <v/>
      </c>
    </row>
    <row r="992" spans="1:17" ht="15.3" x14ac:dyDescent="0.55000000000000004">
      <c r="A992" s="66">
        <v>943</v>
      </c>
      <c r="B992" s="59"/>
      <c r="C992" s="60"/>
      <c r="D992" s="60"/>
      <c r="E992" s="12" t="str" cm="1">
        <f t="array" ref="E992">_xlfn.XLOOKUP(1,($B$6:$B$17=C992)*($C$6:$C$17=D992),$D$6:$D$17,"",0)</f>
        <v/>
      </c>
      <c r="F992" s="60"/>
      <c r="G992" s="73"/>
      <c r="H992" s="13" t="str">
        <f t="shared" si="149"/>
        <v/>
      </c>
      <c r="I992" s="75" t="str">
        <f t="shared" si="142"/>
        <v/>
      </c>
      <c r="J992" s="13" t="str">
        <f t="shared" si="150"/>
        <v/>
      </c>
      <c r="K992" s="93" t="str">
        <f t="shared" si="143"/>
        <v/>
      </c>
      <c r="L992" s="92" t="str">
        <f t="shared" si="144"/>
        <v/>
      </c>
      <c r="M992" s="92" t="str">
        <f t="shared" si="145"/>
        <v/>
      </c>
      <c r="N992" s="92" t="str">
        <f t="shared" si="146"/>
        <v/>
      </c>
      <c r="O992" s="76" t="str">
        <f t="shared" si="147"/>
        <v/>
      </c>
      <c r="P992" s="77" t="str">
        <f t="shared" si="148"/>
        <v/>
      </c>
      <c r="Q992" s="69" t="str">
        <f t="shared" si="151"/>
        <v/>
      </c>
    </row>
    <row r="993" spans="1:17" ht="15.3" x14ac:dyDescent="0.55000000000000004">
      <c r="A993" s="66">
        <v>944</v>
      </c>
      <c r="B993" s="59"/>
      <c r="C993" s="60"/>
      <c r="D993" s="60"/>
      <c r="E993" s="12" t="str" cm="1">
        <f t="array" ref="E993">_xlfn.XLOOKUP(1,($B$6:$B$17=C993)*($C$6:$C$17=D993),$D$6:$D$17,"",0)</f>
        <v/>
      </c>
      <c r="F993" s="60"/>
      <c r="G993" s="73"/>
      <c r="H993" s="13" t="str">
        <f t="shared" si="149"/>
        <v/>
      </c>
      <c r="I993" s="75" t="str">
        <f t="shared" si="142"/>
        <v/>
      </c>
      <c r="J993" s="13" t="str">
        <f t="shared" si="150"/>
        <v/>
      </c>
      <c r="K993" s="93" t="str">
        <f t="shared" si="143"/>
        <v/>
      </c>
      <c r="L993" s="92" t="str">
        <f t="shared" si="144"/>
        <v/>
      </c>
      <c r="M993" s="92" t="str">
        <f t="shared" si="145"/>
        <v/>
      </c>
      <c r="N993" s="92" t="str">
        <f t="shared" si="146"/>
        <v/>
      </c>
      <c r="O993" s="76" t="str">
        <f t="shared" si="147"/>
        <v/>
      </c>
      <c r="P993" s="77" t="str">
        <f t="shared" si="148"/>
        <v/>
      </c>
      <c r="Q993" s="69" t="str">
        <f t="shared" si="151"/>
        <v/>
      </c>
    </row>
    <row r="994" spans="1:17" ht="15.3" x14ac:dyDescent="0.55000000000000004">
      <c r="A994" s="66">
        <v>945</v>
      </c>
      <c r="B994" s="59"/>
      <c r="C994" s="60"/>
      <c r="D994" s="60"/>
      <c r="E994" s="12" t="str" cm="1">
        <f t="array" ref="E994">_xlfn.XLOOKUP(1,($B$6:$B$17=C994)*($C$6:$C$17=D994),$D$6:$D$17,"",0)</f>
        <v/>
      </c>
      <c r="F994" s="60"/>
      <c r="G994" s="73"/>
      <c r="H994" s="13" t="str">
        <f t="shared" si="149"/>
        <v/>
      </c>
      <c r="I994" s="75" t="str">
        <f t="shared" si="142"/>
        <v/>
      </c>
      <c r="J994" s="13" t="str">
        <f t="shared" si="150"/>
        <v/>
      </c>
      <c r="K994" s="93" t="str">
        <f t="shared" si="143"/>
        <v/>
      </c>
      <c r="L994" s="92" t="str">
        <f t="shared" si="144"/>
        <v/>
      </c>
      <c r="M994" s="92" t="str">
        <f t="shared" si="145"/>
        <v/>
      </c>
      <c r="N994" s="92" t="str">
        <f t="shared" si="146"/>
        <v/>
      </c>
      <c r="O994" s="76" t="str">
        <f t="shared" si="147"/>
        <v/>
      </c>
      <c r="P994" s="77" t="str">
        <f t="shared" si="148"/>
        <v/>
      </c>
      <c r="Q994" s="69" t="str">
        <f t="shared" si="151"/>
        <v/>
      </c>
    </row>
    <row r="995" spans="1:17" ht="15.3" x14ac:dyDescent="0.55000000000000004">
      <c r="A995" s="66">
        <v>946</v>
      </c>
      <c r="B995" s="59"/>
      <c r="C995" s="60"/>
      <c r="D995" s="60"/>
      <c r="E995" s="12" t="str" cm="1">
        <f t="array" ref="E995">_xlfn.XLOOKUP(1,($B$6:$B$17=C995)*($C$6:$C$17=D995),$D$6:$D$17,"",0)</f>
        <v/>
      </c>
      <c r="F995" s="60"/>
      <c r="G995" s="73"/>
      <c r="H995" s="13" t="str">
        <f t="shared" si="149"/>
        <v/>
      </c>
      <c r="I995" s="75" t="str">
        <f t="shared" si="142"/>
        <v/>
      </c>
      <c r="J995" s="13" t="str">
        <f t="shared" si="150"/>
        <v/>
      </c>
      <c r="K995" s="93" t="str">
        <f t="shared" si="143"/>
        <v/>
      </c>
      <c r="L995" s="92" t="str">
        <f t="shared" si="144"/>
        <v/>
      </c>
      <c r="M995" s="92" t="str">
        <f t="shared" si="145"/>
        <v/>
      </c>
      <c r="N995" s="92" t="str">
        <f t="shared" si="146"/>
        <v/>
      </c>
      <c r="O995" s="76" t="str">
        <f t="shared" si="147"/>
        <v/>
      </c>
      <c r="P995" s="77" t="str">
        <f t="shared" si="148"/>
        <v/>
      </c>
      <c r="Q995" s="69" t="str">
        <f t="shared" si="151"/>
        <v/>
      </c>
    </row>
    <row r="996" spans="1:17" ht="15.3" x14ac:dyDescent="0.55000000000000004">
      <c r="A996" s="66">
        <v>947</v>
      </c>
      <c r="B996" s="59"/>
      <c r="C996" s="60"/>
      <c r="D996" s="60"/>
      <c r="E996" s="12" t="str" cm="1">
        <f t="array" ref="E996">_xlfn.XLOOKUP(1,($B$6:$B$17=C996)*($C$6:$C$17=D996),$D$6:$D$17,"",0)</f>
        <v/>
      </c>
      <c r="F996" s="60"/>
      <c r="G996" s="73"/>
      <c r="H996" s="13" t="str">
        <f t="shared" si="149"/>
        <v/>
      </c>
      <c r="I996" s="75" t="str">
        <f t="shared" si="142"/>
        <v/>
      </c>
      <c r="J996" s="13" t="str">
        <f t="shared" si="150"/>
        <v/>
      </c>
      <c r="K996" s="93" t="str">
        <f t="shared" si="143"/>
        <v/>
      </c>
      <c r="L996" s="92" t="str">
        <f t="shared" si="144"/>
        <v/>
      </c>
      <c r="M996" s="92" t="str">
        <f t="shared" si="145"/>
        <v/>
      </c>
      <c r="N996" s="92" t="str">
        <f t="shared" si="146"/>
        <v/>
      </c>
      <c r="O996" s="76" t="str">
        <f t="shared" si="147"/>
        <v/>
      </c>
      <c r="P996" s="77" t="str">
        <f t="shared" si="148"/>
        <v/>
      </c>
      <c r="Q996" s="69" t="str">
        <f t="shared" si="151"/>
        <v/>
      </c>
    </row>
    <row r="997" spans="1:17" ht="15.3" x14ac:dyDescent="0.55000000000000004">
      <c r="A997" s="66">
        <v>948</v>
      </c>
      <c r="B997" s="59"/>
      <c r="C997" s="60"/>
      <c r="D997" s="60"/>
      <c r="E997" s="12" t="str" cm="1">
        <f t="array" ref="E997">_xlfn.XLOOKUP(1,($B$6:$B$17=C997)*($C$6:$C$17=D997),$D$6:$D$17,"",0)</f>
        <v/>
      </c>
      <c r="F997" s="60"/>
      <c r="G997" s="73"/>
      <c r="H997" s="13" t="str">
        <f t="shared" si="149"/>
        <v/>
      </c>
      <c r="I997" s="75" t="str">
        <f t="shared" si="142"/>
        <v/>
      </c>
      <c r="J997" s="13" t="str">
        <f t="shared" si="150"/>
        <v/>
      </c>
      <c r="K997" s="93" t="str">
        <f t="shared" si="143"/>
        <v/>
      </c>
      <c r="L997" s="92" t="str">
        <f t="shared" si="144"/>
        <v/>
      </c>
      <c r="M997" s="92" t="str">
        <f t="shared" si="145"/>
        <v/>
      </c>
      <c r="N997" s="92" t="str">
        <f t="shared" si="146"/>
        <v/>
      </c>
      <c r="O997" s="76" t="str">
        <f t="shared" si="147"/>
        <v/>
      </c>
      <c r="P997" s="77" t="str">
        <f t="shared" si="148"/>
        <v/>
      </c>
      <c r="Q997" s="69" t="str">
        <f t="shared" si="151"/>
        <v/>
      </c>
    </row>
    <row r="998" spans="1:17" ht="15.3" x14ac:dyDescent="0.55000000000000004">
      <c r="A998" s="66">
        <v>949</v>
      </c>
      <c r="B998" s="59"/>
      <c r="C998" s="60"/>
      <c r="D998" s="60"/>
      <c r="E998" s="12" t="str" cm="1">
        <f t="array" ref="E998">_xlfn.XLOOKUP(1,($B$6:$B$17=C998)*($C$6:$C$17=D998),$D$6:$D$17,"",0)</f>
        <v/>
      </c>
      <c r="F998" s="60"/>
      <c r="G998" s="73"/>
      <c r="H998" s="13" t="str">
        <f t="shared" si="149"/>
        <v/>
      </c>
      <c r="I998" s="75" t="str">
        <f t="shared" si="142"/>
        <v/>
      </c>
      <c r="J998" s="13" t="str">
        <f t="shared" si="150"/>
        <v/>
      </c>
      <c r="K998" s="93" t="str">
        <f t="shared" si="143"/>
        <v/>
      </c>
      <c r="L998" s="92" t="str">
        <f t="shared" si="144"/>
        <v/>
      </c>
      <c r="M998" s="92" t="str">
        <f t="shared" si="145"/>
        <v/>
      </c>
      <c r="N998" s="92" t="str">
        <f t="shared" si="146"/>
        <v/>
      </c>
      <c r="O998" s="76" t="str">
        <f t="shared" si="147"/>
        <v/>
      </c>
      <c r="P998" s="77" t="str">
        <f t="shared" si="148"/>
        <v/>
      </c>
      <c r="Q998" s="69" t="str">
        <f t="shared" si="151"/>
        <v/>
      </c>
    </row>
    <row r="999" spans="1:17" ht="15.3" x14ac:dyDescent="0.55000000000000004">
      <c r="A999" s="66">
        <v>950</v>
      </c>
      <c r="B999" s="59"/>
      <c r="C999" s="60"/>
      <c r="D999" s="60"/>
      <c r="E999" s="12" t="str" cm="1">
        <f t="array" ref="E999">_xlfn.XLOOKUP(1,($B$6:$B$17=C999)*($C$6:$C$17=D999),$D$6:$D$17,"",0)</f>
        <v/>
      </c>
      <c r="F999" s="60"/>
      <c r="G999" s="73"/>
      <c r="H999" s="13" t="str">
        <f t="shared" si="149"/>
        <v/>
      </c>
      <c r="I999" s="75" t="str">
        <f t="shared" si="142"/>
        <v/>
      </c>
      <c r="J999" s="13" t="str">
        <f t="shared" si="150"/>
        <v/>
      </c>
      <c r="K999" s="93" t="str">
        <f t="shared" si="143"/>
        <v/>
      </c>
      <c r="L999" s="92" t="str">
        <f t="shared" si="144"/>
        <v/>
      </c>
      <c r="M999" s="92" t="str">
        <f t="shared" si="145"/>
        <v/>
      </c>
      <c r="N999" s="92" t="str">
        <f t="shared" si="146"/>
        <v/>
      </c>
      <c r="O999" s="76" t="str">
        <f t="shared" si="147"/>
        <v/>
      </c>
      <c r="P999" s="77" t="str">
        <f t="shared" si="148"/>
        <v/>
      </c>
      <c r="Q999" s="69" t="str">
        <f t="shared" si="151"/>
        <v/>
      </c>
    </row>
    <row r="1000" spans="1:17" ht="15.3" x14ac:dyDescent="0.55000000000000004">
      <c r="A1000" s="66">
        <v>951</v>
      </c>
      <c r="B1000" s="59"/>
      <c r="C1000" s="60"/>
      <c r="D1000" s="60"/>
      <c r="E1000" s="12" t="str" cm="1">
        <f t="array" ref="E1000">_xlfn.XLOOKUP(1,($B$6:$B$17=C1000)*($C$6:$C$17=D1000),$D$6:$D$17,"",0)</f>
        <v/>
      </c>
      <c r="F1000" s="60"/>
      <c r="G1000" s="73"/>
      <c r="H1000" s="13" t="str">
        <f t="shared" si="149"/>
        <v/>
      </c>
      <c r="I1000" s="75" t="str">
        <f t="shared" si="142"/>
        <v/>
      </c>
      <c r="J1000" s="13" t="str">
        <f t="shared" si="150"/>
        <v/>
      </c>
      <c r="K1000" s="93" t="str">
        <f t="shared" si="143"/>
        <v/>
      </c>
      <c r="L1000" s="92" t="str">
        <f t="shared" si="144"/>
        <v/>
      </c>
      <c r="M1000" s="92" t="str">
        <f t="shared" si="145"/>
        <v/>
      </c>
      <c r="N1000" s="92" t="str">
        <f t="shared" si="146"/>
        <v/>
      </c>
      <c r="O1000" s="76" t="str">
        <f t="shared" si="147"/>
        <v/>
      </c>
      <c r="P1000" s="77" t="str">
        <f t="shared" si="148"/>
        <v/>
      </c>
      <c r="Q1000" s="69" t="str">
        <f t="shared" si="151"/>
        <v/>
      </c>
    </row>
    <row r="1001" spans="1:17" ht="15.3" x14ac:dyDescent="0.55000000000000004">
      <c r="A1001" s="66">
        <v>952</v>
      </c>
      <c r="B1001" s="59"/>
      <c r="C1001" s="60"/>
      <c r="D1001" s="60"/>
      <c r="E1001" s="12" t="str" cm="1">
        <f t="array" ref="E1001">_xlfn.XLOOKUP(1,($B$6:$B$17=C1001)*($C$6:$C$17=D1001),$D$6:$D$17,"",0)</f>
        <v/>
      </c>
      <c r="F1001" s="60"/>
      <c r="G1001" s="73"/>
      <c r="H1001" s="13" t="str">
        <f t="shared" si="149"/>
        <v/>
      </c>
      <c r="I1001" s="75" t="str">
        <f t="shared" si="142"/>
        <v/>
      </c>
      <c r="J1001" s="13" t="str">
        <f t="shared" si="150"/>
        <v/>
      </c>
      <c r="K1001" s="93" t="str">
        <f t="shared" si="143"/>
        <v/>
      </c>
      <c r="L1001" s="92" t="str">
        <f t="shared" si="144"/>
        <v/>
      </c>
      <c r="M1001" s="92" t="str">
        <f t="shared" si="145"/>
        <v/>
      </c>
      <c r="N1001" s="92" t="str">
        <f t="shared" si="146"/>
        <v/>
      </c>
      <c r="O1001" s="76" t="str">
        <f t="shared" si="147"/>
        <v/>
      </c>
      <c r="P1001" s="77" t="str">
        <f t="shared" si="148"/>
        <v/>
      </c>
      <c r="Q1001" s="69" t="str">
        <f t="shared" si="151"/>
        <v/>
      </c>
    </row>
    <row r="1002" spans="1:17" ht="15.3" x14ac:dyDescent="0.55000000000000004">
      <c r="A1002" s="66">
        <v>953</v>
      </c>
      <c r="B1002" s="59"/>
      <c r="C1002" s="60"/>
      <c r="D1002" s="60"/>
      <c r="E1002" s="12" t="str" cm="1">
        <f t="array" ref="E1002">_xlfn.XLOOKUP(1,($B$6:$B$17=C1002)*($C$6:$C$17=D1002),$D$6:$D$17,"",0)</f>
        <v/>
      </c>
      <c r="F1002" s="60"/>
      <c r="G1002" s="73"/>
      <c r="H1002" s="13" t="str">
        <f t="shared" si="149"/>
        <v/>
      </c>
      <c r="I1002" s="75" t="str">
        <f t="shared" si="142"/>
        <v/>
      </c>
      <c r="J1002" s="13" t="str">
        <f t="shared" si="150"/>
        <v/>
      </c>
      <c r="K1002" s="93" t="str">
        <f t="shared" si="143"/>
        <v/>
      </c>
      <c r="L1002" s="92" t="str">
        <f t="shared" si="144"/>
        <v/>
      </c>
      <c r="M1002" s="92" t="str">
        <f t="shared" si="145"/>
        <v/>
      </c>
      <c r="N1002" s="92" t="str">
        <f t="shared" si="146"/>
        <v/>
      </c>
      <c r="O1002" s="76" t="str">
        <f t="shared" si="147"/>
        <v/>
      </c>
      <c r="P1002" s="77" t="str">
        <f t="shared" si="148"/>
        <v/>
      </c>
      <c r="Q1002" s="69" t="str">
        <f t="shared" si="151"/>
        <v/>
      </c>
    </row>
    <row r="1003" spans="1:17" ht="15.3" x14ac:dyDescent="0.55000000000000004">
      <c r="A1003" s="66">
        <v>954</v>
      </c>
      <c r="B1003" s="59"/>
      <c r="C1003" s="60"/>
      <c r="D1003" s="60"/>
      <c r="E1003" s="12" t="str" cm="1">
        <f t="array" ref="E1003">_xlfn.XLOOKUP(1,($B$6:$B$17=C1003)*($C$6:$C$17=D1003),$D$6:$D$17,"",0)</f>
        <v/>
      </c>
      <c r="F1003" s="60"/>
      <c r="G1003" s="73"/>
      <c r="H1003" s="13" t="str">
        <f t="shared" si="149"/>
        <v/>
      </c>
      <c r="I1003" s="75" t="str">
        <f t="shared" si="142"/>
        <v/>
      </c>
      <c r="J1003" s="13" t="str">
        <f t="shared" si="150"/>
        <v/>
      </c>
      <c r="K1003" s="93" t="str">
        <f t="shared" si="143"/>
        <v/>
      </c>
      <c r="L1003" s="92" t="str">
        <f t="shared" si="144"/>
        <v/>
      </c>
      <c r="M1003" s="92" t="str">
        <f t="shared" si="145"/>
        <v/>
      </c>
      <c r="N1003" s="92" t="str">
        <f t="shared" si="146"/>
        <v/>
      </c>
      <c r="O1003" s="76" t="str">
        <f t="shared" si="147"/>
        <v/>
      </c>
      <c r="P1003" s="77" t="str">
        <f t="shared" si="148"/>
        <v/>
      </c>
      <c r="Q1003" s="69" t="str">
        <f t="shared" si="151"/>
        <v/>
      </c>
    </row>
    <row r="1004" spans="1:17" ht="15.3" x14ac:dyDescent="0.55000000000000004">
      <c r="A1004" s="66">
        <v>955</v>
      </c>
      <c r="B1004" s="59"/>
      <c r="C1004" s="60"/>
      <c r="D1004" s="60"/>
      <c r="E1004" s="12" t="str" cm="1">
        <f t="array" ref="E1004">_xlfn.XLOOKUP(1,($B$6:$B$17=C1004)*($C$6:$C$17=D1004),$D$6:$D$17,"",0)</f>
        <v/>
      </c>
      <c r="F1004" s="60"/>
      <c r="G1004" s="73"/>
      <c r="H1004" s="13" t="str">
        <f t="shared" si="149"/>
        <v/>
      </c>
      <c r="I1004" s="75" t="str">
        <f t="shared" si="142"/>
        <v/>
      </c>
      <c r="J1004" s="13" t="str">
        <f t="shared" si="150"/>
        <v/>
      </c>
      <c r="K1004" s="93" t="str">
        <f t="shared" si="143"/>
        <v/>
      </c>
      <c r="L1004" s="92" t="str">
        <f t="shared" si="144"/>
        <v/>
      </c>
      <c r="M1004" s="92" t="str">
        <f t="shared" si="145"/>
        <v/>
      </c>
      <c r="N1004" s="92" t="str">
        <f t="shared" si="146"/>
        <v/>
      </c>
      <c r="O1004" s="76" t="str">
        <f t="shared" si="147"/>
        <v/>
      </c>
      <c r="P1004" s="77" t="str">
        <f t="shared" si="148"/>
        <v/>
      </c>
      <c r="Q1004" s="69" t="str">
        <f t="shared" si="151"/>
        <v/>
      </c>
    </row>
    <row r="1005" spans="1:17" ht="15.3" x14ac:dyDescent="0.55000000000000004">
      <c r="A1005" s="66">
        <v>956</v>
      </c>
      <c r="B1005" s="59"/>
      <c r="C1005" s="60"/>
      <c r="D1005" s="60"/>
      <c r="E1005" s="12" t="str" cm="1">
        <f t="array" ref="E1005">_xlfn.XLOOKUP(1,($B$6:$B$17=C1005)*($C$6:$C$17=D1005),$D$6:$D$17,"",0)</f>
        <v/>
      </c>
      <c r="F1005" s="60"/>
      <c r="G1005" s="73"/>
      <c r="H1005" s="13" t="str">
        <f t="shared" si="149"/>
        <v/>
      </c>
      <c r="I1005" s="75" t="str">
        <f t="shared" si="142"/>
        <v/>
      </c>
      <c r="J1005" s="13" t="str">
        <f t="shared" si="150"/>
        <v/>
      </c>
      <c r="K1005" s="93" t="str">
        <f t="shared" si="143"/>
        <v/>
      </c>
      <c r="L1005" s="92" t="str">
        <f t="shared" si="144"/>
        <v/>
      </c>
      <c r="M1005" s="92" t="str">
        <f t="shared" si="145"/>
        <v/>
      </c>
      <c r="N1005" s="92" t="str">
        <f t="shared" si="146"/>
        <v/>
      </c>
      <c r="O1005" s="76" t="str">
        <f t="shared" si="147"/>
        <v/>
      </c>
      <c r="P1005" s="77" t="str">
        <f t="shared" si="148"/>
        <v/>
      </c>
      <c r="Q1005" s="69" t="str">
        <f t="shared" si="151"/>
        <v/>
      </c>
    </row>
    <row r="1006" spans="1:17" ht="15.3" x14ac:dyDescent="0.55000000000000004">
      <c r="A1006" s="66">
        <v>957</v>
      </c>
      <c r="B1006" s="59"/>
      <c r="C1006" s="60"/>
      <c r="D1006" s="60"/>
      <c r="E1006" s="12" t="str" cm="1">
        <f t="array" ref="E1006">_xlfn.XLOOKUP(1,($B$6:$B$17=C1006)*($C$6:$C$17=D1006),$D$6:$D$17,"",0)</f>
        <v/>
      </c>
      <c r="F1006" s="60"/>
      <c r="G1006" s="73"/>
      <c r="H1006" s="13" t="str">
        <f t="shared" si="149"/>
        <v/>
      </c>
      <c r="I1006" s="75" t="str">
        <f t="shared" si="142"/>
        <v/>
      </c>
      <c r="J1006" s="13" t="str">
        <f t="shared" si="150"/>
        <v/>
      </c>
      <c r="K1006" s="93" t="str">
        <f t="shared" si="143"/>
        <v/>
      </c>
      <c r="L1006" s="92" t="str">
        <f t="shared" si="144"/>
        <v/>
      </c>
      <c r="M1006" s="92" t="str">
        <f t="shared" si="145"/>
        <v/>
      </c>
      <c r="N1006" s="92" t="str">
        <f t="shared" si="146"/>
        <v/>
      </c>
      <c r="O1006" s="76" t="str">
        <f t="shared" si="147"/>
        <v/>
      </c>
      <c r="P1006" s="77" t="str">
        <f t="shared" si="148"/>
        <v/>
      </c>
      <c r="Q1006" s="69" t="str">
        <f t="shared" si="151"/>
        <v/>
      </c>
    </row>
    <row r="1007" spans="1:17" ht="15.3" x14ac:dyDescent="0.55000000000000004">
      <c r="A1007" s="66">
        <v>958</v>
      </c>
      <c r="B1007" s="59"/>
      <c r="C1007" s="60"/>
      <c r="D1007" s="60"/>
      <c r="E1007" s="12" t="str" cm="1">
        <f t="array" ref="E1007">_xlfn.XLOOKUP(1,($B$6:$B$17=C1007)*($C$6:$C$17=D1007),$D$6:$D$17,"",0)</f>
        <v/>
      </c>
      <c r="F1007" s="60"/>
      <c r="G1007" s="73"/>
      <c r="H1007" s="13" t="str">
        <f t="shared" si="149"/>
        <v/>
      </c>
      <c r="I1007" s="75" t="str">
        <f t="shared" si="142"/>
        <v/>
      </c>
      <c r="J1007" s="13" t="str">
        <f t="shared" si="150"/>
        <v/>
      </c>
      <c r="K1007" s="93" t="str">
        <f t="shared" si="143"/>
        <v/>
      </c>
      <c r="L1007" s="92" t="str">
        <f t="shared" si="144"/>
        <v/>
      </c>
      <c r="M1007" s="92" t="str">
        <f t="shared" si="145"/>
        <v/>
      </c>
      <c r="N1007" s="92" t="str">
        <f t="shared" si="146"/>
        <v/>
      </c>
      <c r="O1007" s="76" t="str">
        <f t="shared" si="147"/>
        <v/>
      </c>
      <c r="P1007" s="77" t="str">
        <f t="shared" si="148"/>
        <v/>
      </c>
      <c r="Q1007" s="69" t="str">
        <f t="shared" si="151"/>
        <v/>
      </c>
    </row>
    <row r="1008" spans="1:17" ht="15.3" x14ac:dyDescent="0.55000000000000004">
      <c r="A1008" s="66">
        <v>959</v>
      </c>
      <c r="B1008" s="59"/>
      <c r="C1008" s="60"/>
      <c r="D1008" s="60"/>
      <c r="E1008" s="12" t="str" cm="1">
        <f t="array" ref="E1008">_xlfn.XLOOKUP(1,($B$6:$B$17=C1008)*($C$6:$C$17=D1008),$D$6:$D$17,"",0)</f>
        <v/>
      </c>
      <c r="F1008" s="60"/>
      <c r="G1008" s="73"/>
      <c r="H1008" s="13" t="str">
        <f t="shared" si="149"/>
        <v/>
      </c>
      <c r="I1008" s="75" t="str">
        <f t="shared" si="142"/>
        <v/>
      </c>
      <c r="J1008" s="13" t="str">
        <f t="shared" si="150"/>
        <v/>
      </c>
      <c r="K1008" s="93" t="str">
        <f t="shared" si="143"/>
        <v/>
      </c>
      <c r="L1008" s="92" t="str">
        <f t="shared" si="144"/>
        <v/>
      </c>
      <c r="M1008" s="92" t="str">
        <f t="shared" si="145"/>
        <v/>
      </c>
      <c r="N1008" s="92" t="str">
        <f t="shared" si="146"/>
        <v/>
      </c>
      <c r="O1008" s="76" t="str">
        <f t="shared" si="147"/>
        <v/>
      </c>
      <c r="P1008" s="77" t="str">
        <f t="shared" si="148"/>
        <v/>
      </c>
      <c r="Q1008" s="69" t="str">
        <f t="shared" si="151"/>
        <v/>
      </c>
    </row>
    <row r="1009" spans="1:17" ht="15.3" x14ac:dyDescent="0.55000000000000004">
      <c r="A1009" s="66">
        <v>960</v>
      </c>
      <c r="B1009" s="59"/>
      <c r="C1009" s="60"/>
      <c r="D1009" s="60"/>
      <c r="E1009" s="12" t="str" cm="1">
        <f t="array" ref="E1009">_xlfn.XLOOKUP(1,($B$6:$B$17=C1009)*($C$6:$C$17=D1009),$D$6:$D$17,"",0)</f>
        <v/>
      </c>
      <c r="F1009" s="60"/>
      <c r="G1009" s="73"/>
      <c r="H1009" s="13" t="str">
        <f t="shared" si="149"/>
        <v/>
      </c>
      <c r="I1009" s="75" t="str">
        <f t="shared" si="142"/>
        <v/>
      </c>
      <c r="J1009" s="13" t="str">
        <f t="shared" si="150"/>
        <v/>
      </c>
      <c r="K1009" s="93" t="str">
        <f t="shared" si="143"/>
        <v/>
      </c>
      <c r="L1009" s="92" t="str">
        <f t="shared" si="144"/>
        <v/>
      </c>
      <c r="M1009" s="92" t="str">
        <f t="shared" si="145"/>
        <v/>
      </c>
      <c r="N1009" s="92" t="str">
        <f t="shared" si="146"/>
        <v/>
      </c>
      <c r="O1009" s="76" t="str">
        <f t="shared" si="147"/>
        <v/>
      </c>
      <c r="P1009" s="77" t="str">
        <f t="shared" si="148"/>
        <v/>
      </c>
      <c r="Q1009" s="69" t="str">
        <f t="shared" si="151"/>
        <v/>
      </c>
    </row>
    <row r="1010" spans="1:17" ht="15.3" x14ac:dyDescent="0.55000000000000004">
      <c r="A1010" s="66">
        <v>961</v>
      </c>
      <c r="B1010" s="59"/>
      <c r="C1010" s="60"/>
      <c r="D1010" s="60"/>
      <c r="E1010" s="12" t="str" cm="1">
        <f t="array" ref="E1010">_xlfn.XLOOKUP(1,($B$6:$B$17=C1010)*($C$6:$C$17=D1010),$D$6:$D$17,"",0)</f>
        <v/>
      </c>
      <c r="F1010" s="60"/>
      <c r="G1010" s="73"/>
      <c r="H1010" s="13" t="str">
        <f t="shared" si="149"/>
        <v/>
      </c>
      <c r="I1010" s="75" t="str">
        <f t="shared" ref="I1010:I1073" si="152">IFERROR(H1010*G1010,"")</f>
        <v/>
      </c>
      <c r="J1010" s="13" t="str">
        <f t="shared" si="150"/>
        <v/>
      </c>
      <c r="K1010" s="93" t="str">
        <f t="shared" ref="K1010:K1073" si="153">IFERROR((IF($C$27&lt;0,0,F1010/$C$36)),"")</f>
        <v/>
      </c>
      <c r="L1010" s="92" t="str">
        <f t="shared" ref="L1010:L1073" si="154">IFERROR((K1010*$C$27*(1-G1010)),"")</f>
        <v/>
      </c>
      <c r="M1010" s="92" t="str">
        <f t="shared" ref="M1010:M1073" si="155">IFERROR((K1010*$C$27*G1010),"")</f>
        <v/>
      </c>
      <c r="N1010" s="92" t="str">
        <f t="shared" ref="N1010:N1073" si="156">IFERROR(L1010+M1010,"")</f>
        <v/>
      </c>
      <c r="O1010" s="76" t="str">
        <f t="shared" ref="O1010:O1073" si="157">IFERROR(H1010+L1010,"")</f>
        <v/>
      </c>
      <c r="P1010" s="77" t="str">
        <f t="shared" ref="P1010:P1073" si="158">IFERROR(I1010+M1010,"")</f>
        <v/>
      </c>
      <c r="Q1010" s="69" t="str">
        <f t="shared" si="151"/>
        <v/>
      </c>
    </row>
    <row r="1011" spans="1:17" ht="15.3" x14ac:dyDescent="0.55000000000000004">
      <c r="A1011" s="66">
        <v>962</v>
      </c>
      <c r="B1011" s="59"/>
      <c r="C1011" s="60"/>
      <c r="D1011" s="60"/>
      <c r="E1011" s="12" t="str" cm="1">
        <f t="array" ref="E1011">_xlfn.XLOOKUP(1,($B$6:$B$17=C1011)*($C$6:$C$17=D1011),$D$6:$D$17,"",0)</f>
        <v/>
      </c>
      <c r="F1011" s="60"/>
      <c r="G1011" s="73"/>
      <c r="H1011" s="13" t="str">
        <f t="shared" ref="H1011:H1074" si="159">IFERROR(E1011*F1011,"")</f>
        <v/>
      </c>
      <c r="I1011" s="75" t="str">
        <f t="shared" si="152"/>
        <v/>
      </c>
      <c r="J1011" s="13" t="str">
        <f t="shared" ref="J1011:J1074" si="160">IFERROR(H1011+I1011,"")</f>
        <v/>
      </c>
      <c r="K1011" s="93" t="str">
        <f t="shared" si="153"/>
        <v/>
      </c>
      <c r="L1011" s="92" t="str">
        <f t="shared" si="154"/>
        <v/>
      </c>
      <c r="M1011" s="92" t="str">
        <f t="shared" si="155"/>
        <v/>
      </c>
      <c r="N1011" s="92" t="str">
        <f t="shared" si="156"/>
        <v/>
      </c>
      <c r="O1011" s="76" t="str">
        <f t="shared" si="157"/>
        <v/>
      </c>
      <c r="P1011" s="77" t="str">
        <f t="shared" si="158"/>
        <v/>
      </c>
      <c r="Q1011" s="69" t="str">
        <f t="shared" ref="Q1011:Q1074" si="161">IFERROR(O1011+P1011,"")</f>
        <v/>
      </c>
    </row>
    <row r="1012" spans="1:17" ht="15.3" x14ac:dyDescent="0.55000000000000004">
      <c r="A1012" s="66">
        <v>963</v>
      </c>
      <c r="B1012" s="59"/>
      <c r="C1012" s="60"/>
      <c r="D1012" s="60"/>
      <c r="E1012" s="12" t="str" cm="1">
        <f t="array" ref="E1012">_xlfn.XLOOKUP(1,($B$6:$B$17=C1012)*($C$6:$C$17=D1012),$D$6:$D$17,"",0)</f>
        <v/>
      </c>
      <c r="F1012" s="60"/>
      <c r="G1012" s="73"/>
      <c r="H1012" s="13" t="str">
        <f t="shared" si="159"/>
        <v/>
      </c>
      <c r="I1012" s="75" t="str">
        <f t="shared" si="152"/>
        <v/>
      </c>
      <c r="J1012" s="13" t="str">
        <f t="shared" si="160"/>
        <v/>
      </c>
      <c r="K1012" s="93" t="str">
        <f t="shared" si="153"/>
        <v/>
      </c>
      <c r="L1012" s="92" t="str">
        <f t="shared" si="154"/>
        <v/>
      </c>
      <c r="M1012" s="92" t="str">
        <f t="shared" si="155"/>
        <v/>
      </c>
      <c r="N1012" s="92" t="str">
        <f t="shared" si="156"/>
        <v/>
      </c>
      <c r="O1012" s="76" t="str">
        <f t="shared" si="157"/>
        <v/>
      </c>
      <c r="P1012" s="77" t="str">
        <f t="shared" si="158"/>
        <v/>
      </c>
      <c r="Q1012" s="69" t="str">
        <f t="shared" si="161"/>
        <v/>
      </c>
    </row>
    <row r="1013" spans="1:17" ht="15.3" x14ac:dyDescent="0.55000000000000004">
      <c r="A1013" s="66">
        <v>964</v>
      </c>
      <c r="B1013" s="59"/>
      <c r="C1013" s="60"/>
      <c r="D1013" s="60"/>
      <c r="E1013" s="12" t="str" cm="1">
        <f t="array" ref="E1013">_xlfn.XLOOKUP(1,($B$6:$B$17=C1013)*($C$6:$C$17=D1013),$D$6:$D$17,"",0)</f>
        <v/>
      </c>
      <c r="F1013" s="60"/>
      <c r="G1013" s="73"/>
      <c r="H1013" s="13" t="str">
        <f t="shared" si="159"/>
        <v/>
      </c>
      <c r="I1013" s="75" t="str">
        <f t="shared" si="152"/>
        <v/>
      </c>
      <c r="J1013" s="13" t="str">
        <f t="shared" si="160"/>
        <v/>
      </c>
      <c r="K1013" s="93" t="str">
        <f t="shared" si="153"/>
        <v/>
      </c>
      <c r="L1013" s="92" t="str">
        <f t="shared" si="154"/>
        <v/>
      </c>
      <c r="M1013" s="92" t="str">
        <f t="shared" si="155"/>
        <v/>
      </c>
      <c r="N1013" s="92" t="str">
        <f t="shared" si="156"/>
        <v/>
      </c>
      <c r="O1013" s="76" t="str">
        <f t="shared" si="157"/>
        <v/>
      </c>
      <c r="P1013" s="77" t="str">
        <f t="shared" si="158"/>
        <v/>
      </c>
      <c r="Q1013" s="69" t="str">
        <f t="shared" si="161"/>
        <v/>
      </c>
    </row>
    <row r="1014" spans="1:17" ht="15.3" x14ac:dyDescent="0.55000000000000004">
      <c r="A1014" s="66">
        <v>965</v>
      </c>
      <c r="B1014" s="59"/>
      <c r="C1014" s="60"/>
      <c r="D1014" s="60"/>
      <c r="E1014" s="12" t="str" cm="1">
        <f t="array" ref="E1014">_xlfn.XLOOKUP(1,($B$6:$B$17=C1014)*($C$6:$C$17=D1014),$D$6:$D$17,"",0)</f>
        <v/>
      </c>
      <c r="F1014" s="60"/>
      <c r="G1014" s="73"/>
      <c r="H1014" s="13" t="str">
        <f t="shared" si="159"/>
        <v/>
      </c>
      <c r="I1014" s="75" t="str">
        <f t="shared" si="152"/>
        <v/>
      </c>
      <c r="J1014" s="13" t="str">
        <f t="shared" si="160"/>
        <v/>
      </c>
      <c r="K1014" s="93" t="str">
        <f t="shared" si="153"/>
        <v/>
      </c>
      <c r="L1014" s="92" t="str">
        <f t="shared" si="154"/>
        <v/>
      </c>
      <c r="M1014" s="92" t="str">
        <f t="shared" si="155"/>
        <v/>
      </c>
      <c r="N1014" s="92" t="str">
        <f t="shared" si="156"/>
        <v/>
      </c>
      <c r="O1014" s="76" t="str">
        <f t="shared" si="157"/>
        <v/>
      </c>
      <c r="P1014" s="77" t="str">
        <f t="shared" si="158"/>
        <v/>
      </c>
      <c r="Q1014" s="69" t="str">
        <f t="shared" si="161"/>
        <v/>
      </c>
    </row>
    <row r="1015" spans="1:17" ht="15.3" x14ac:dyDescent="0.55000000000000004">
      <c r="A1015" s="66">
        <v>966</v>
      </c>
      <c r="B1015" s="59"/>
      <c r="C1015" s="60"/>
      <c r="D1015" s="60"/>
      <c r="E1015" s="12" t="str" cm="1">
        <f t="array" ref="E1015">_xlfn.XLOOKUP(1,($B$6:$B$17=C1015)*($C$6:$C$17=D1015),$D$6:$D$17,"",0)</f>
        <v/>
      </c>
      <c r="F1015" s="60"/>
      <c r="G1015" s="73"/>
      <c r="H1015" s="13" t="str">
        <f t="shared" si="159"/>
        <v/>
      </c>
      <c r="I1015" s="75" t="str">
        <f t="shared" si="152"/>
        <v/>
      </c>
      <c r="J1015" s="13" t="str">
        <f t="shared" si="160"/>
        <v/>
      </c>
      <c r="K1015" s="93" t="str">
        <f t="shared" si="153"/>
        <v/>
      </c>
      <c r="L1015" s="92" t="str">
        <f t="shared" si="154"/>
        <v/>
      </c>
      <c r="M1015" s="92" t="str">
        <f t="shared" si="155"/>
        <v/>
      </c>
      <c r="N1015" s="92" t="str">
        <f t="shared" si="156"/>
        <v/>
      </c>
      <c r="O1015" s="76" t="str">
        <f t="shared" si="157"/>
        <v/>
      </c>
      <c r="P1015" s="77" t="str">
        <f t="shared" si="158"/>
        <v/>
      </c>
      <c r="Q1015" s="69" t="str">
        <f t="shared" si="161"/>
        <v/>
      </c>
    </row>
    <row r="1016" spans="1:17" ht="15.3" x14ac:dyDescent="0.55000000000000004">
      <c r="A1016" s="66">
        <v>967</v>
      </c>
      <c r="B1016" s="59"/>
      <c r="C1016" s="60"/>
      <c r="D1016" s="60"/>
      <c r="E1016" s="12" t="str" cm="1">
        <f t="array" ref="E1016">_xlfn.XLOOKUP(1,($B$6:$B$17=C1016)*($C$6:$C$17=D1016),$D$6:$D$17,"",0)</f>
        <v/>
      </c>
      <c r="F1016" s="60"/>
      <c r="G1016" s="73"/>
      <c r="H1016" s="13" t="str">
        <f t="shared" si="159"/>
        <v/>
      </c>
      <c r="I1016" s="75" t="str">
        <f t="shared" si="152"/>
        <v/>
      </c>
      <c r="J1016" s="13" t="str">
        <f t="shared" si="160"/>
        <v/>
      </c>
      <c r="K1016" s="93" t="str">
        <f t="shared" si="153"/>
        <v/>
      </c>
      <c r="L1016" s="92" t="str">
        <f t="shared" si="154"/>
        <v/>
      </c>
      <c r="M1016" s="92" t="str">
        <f t="shared" si="155"/>
        <v/>
      </c>
      <c r="N1016" s="92" t="str">
        <f t="shared" si="156"/>
        <v/>
      </c>
      <c r="O1016" s="76" t="str">
        <f t="shared" si="157"/>
        <v/>
      </c>
      <c r="P1016" s="77" t="str">
        <f t="shared" si="158"/>
        <v/>
      </c>
      <c r="Q1016" s="69" t="str">
        <f t="shared" si="161"/>
        <v/>
      </c>
    </row>
    <row r="1017" spans="1:17" ht="15.3" x14ac:dyDescent="0.55000000000000004">
      <c r="A1017" s="66">
        <v>968</v>
      </c>
      <c r="B1017" s="59"/>
      <c r="C1017" s="60"/>
      <c r="D1017" s="60"/>
      <c r="E1017" s="12" t="str" cm="1">
        <f t="array" ref="E1017">_xlfn.XLOOKUP(1,($B$6:$B$17=C1017)*($C$6:$C$17=D1017),$D$6:$D$17,"",0)</f>
        <v/>
      </c>
      <c r="F1017" s="60"/>
      <c r="G1017" s="73"/>
      <c r="H1017" s="13" t="str">
        <f t="shared" si="159"/>
        <v/>
      </c>
      <c r="I1017" s="75" t="str">
        <f t="shared" si="152"/>
        <v/>
      </c>
      <c r="J1017" s="13" t="str">
        <f t="shared" si="160"/>
        <v/>
      </c>
      <c r="K1017" s="93" t="str">
        <f t="shared" si="153"/>
        <v/>
      </c>
      <c r="L1017" s="92" t="str">
        <f t="shared" si="154"/>
        <v/>
      </c>
      <c r="M1017" s="92" t="str">
        <f t="shared" si="155"/>
        <v/>
      </c>
      <c r="N1017" s="92" t="str">
        <f t="shared" si="156"/>
        <v/>
      </c>
      <c r="O1017" s="76" t="str">
        <f t="shared" si="157"/>
        <v/>
      </c>
      <c r="P1017" s="77" t="str">
        <f t="shared" si="158"/>
        <v/>
      </c>
      <c r="Q1017" s="69" t="str">
        <f t="shared" si="161"/>
        <v/>
      </c>
    </row>
    <row r="1018" spans="1:17" ht="15.3" x14ac:dyDescent="0.55000000000000004">
      <c r="A1018" s="66">
        <v>969</v>
      </c>
      <c r="B1018" s="59"/>
      <c r="C1018" s="60"/>
      <c r="D1018" s="60"/>
      <c r="E1018" s="12" t="str" cm="1">
        <f t="array" ref="E1018">_xlfn.XLOOKUP(1,($B$6:$B$17=C1018)*($C$6:$C$17=D1018),$D$6:$D$17,"",0)</f>
        <v/>
      </c>
      <c r="F1018" s="60"/>
      <c r="G1018" s="73"/>
      <c r="H1018" s="13" t="str">
        <f t="shared" si="159"/>
        <v/>
      </c>
      <c r="I1018" s="75" t="str">
        <f t="shared" si="152"/>
        <v/>
      </c>
      <c r="J1018" s="13" t="str">
        <f t="shared" si="160"/>
        <v/>
      </c>
      <c r="K1018" s="93" t="str">
        <f t="shared" si="153"/>
        <v/>
      </c>
      <c r="L1018" s="92" t="str">
        <f t="shared" si="154"/>
        <v/>
      </c>
      <c r="M1018" s="92" t="str">
        <f t="shared" si="155"/>
        <v/>
      </c>
      <c r="N1018" s="92" t="str">
        <f t="shared" si="156"/>
        <v/>
      </c>
      <c r="O1018" s="76" t="str">
        <f t="shared" si="157"/>
        <v/>
      </c>
      <c r="P1018" s="77" t="str">
        <f t="shared" si="158"/>
        <v/>
      </c>
      <c r="Q1018" s="69" t="str">
        <f t="shared" si="161"/>
        <v/>
      </c>
    </row>
    <row r="1019" spans="1:17" ht="15.3" x14ac:dyDescent="0.55000000000000004">
      <c r="A1019" s="66">
        <v>970</v>
      </c>
      <c r="B1019" s="59"/>
      <c r="C1019" s="60"/>
      <c r="D1019" s="60"/>
      <c r="E1019" s="12" t="str" cm="1">
        <f t="array" ref="E1019">_xlfn.XLOOKUP(1,($B$6:$B$17=C1019)*($C$6:$C$17=D1019),$D$6:$D$17,"",0)</f>
        <v/>
      </c>
      <c r="F1019" s="60"/>
      <c r="G1019" s="73"/>
      <c r="H1019" s="13" t="str">
        <f t="shared" si="159"/>
        <v/>
      </c>
      <c r="I1019" s="75" t="str">
        <f t="shared" si="152"/>
        <v/>
      </c>
      <c r="J1019" s="13" t="str">
        <f t="shared" si="160"/>
        <v/>
      </c>
      <c r="K1019" s="93" t="str">
        <f t="shared" si="153"/>
        <v/>
      </c>
      <c r="L1019" s="92" t="str">
        <f t="shared" si="154"/>
        <v/>
      </c>
      <c r="M1019" s="92" t="str">
        <f t="shared" si="155"/>
        <v/>
      </c>
      <c r="N1019" s="92" t="str">
        <f t="shared" si="156"/>
        <v/>
      </c>
      <c r="O1019" s="76" t="str">
        <f t="shared" si="157"/>
        <v/>
      </c>
      <c r="P1019" s="77" t="str">
        <f t="shared" si="158"/>
        <v/>
      </c>
      <c r="Q1019" s="69" t="str">
        <f t="shared" si="161"/>
        <v/>
      </c>
    </row>
    <row r="1020" spans="1:17" ht="15.3" x14ac:dyDescent="0.55000000000000004">
      <c r="A1020" s="66">
        <v>971</v>
      </c>
      <c r="B1020" s="59"/>
      <c r="C1020" s="60"/>
      <c r="D1020" s="60"/>
      <c r="E1020" s="12" t="str" cm="1">
        <f t="array" ref="E1020">_xlfn.XLOOKUP(1,($B$6:$B$17=C1020)*($C$6:$C$17=D1020),$D$6:$D$17,"",0)</f>
        <v/>
      </c>
      <c r="F1020" s="60"/>
      <c r="G1020" s="73"/>
      <c r="H1020" s="13" t="str">
        <f t="shared" si="159"/>
        <v/>
      </c>
      <c r="I1020" s="75" t="str">
        <f t="shared" si="152"/>
        <v/>
      </c>
      <c r="J1020" s="13" t="str">
        <f t="shared" si="160"/>
        <v/>
      </c>
      <c r="K1020" s="93" t="str">
        <f t="shared" si="153"/>
        <v/>
      </c>
      <c r="L1020" s="92" t="str">
        <f t="shared" si="154"/>
        <v/>
      </c>
      <c r="M1020" s="92" t="str">
        <f t="shared" si="155"/>
        <v/>
      </c>
      <c r="N1020" s="92" t="str">
        <f t="shared" si="156"/>
        <v/>
      </c>
      <c r="O1020" s="76" t="str">
        <f t="shared" si="157"/>
        <v/>
      </c>
      <c r="P1020" s="77" t="str">
        <f t="shared" si="158"/>
        <v/>
      </c>
      <c r="Q1020" s="69" t="str">
        <f t="shared" si="161"/>
        <v/>
      </c>
    </row>
    <row r="1021" spans="1:17" ht="15.3" x14ac:dyDescent="0.55000000000000004">
      <c r="A1021" s="66">
        <v>972</v>
      </c>
      <c r="B1021" s="59"/>
      <c r="C1021" s="60"/>
      <c r="D1021" s="60"/>
      <c r="E1021" s="12" t="str" cm="1">
        <f t="array" ref="E1021">_xlfn.XLOOKUP(1,($B$6:$B$17=C1021)*($C$6:$C$17=D1021),$D$6:$D$17,"",0)</f>
        <v/>
      </c>
      <c r="F1021" s="60"/>
      <c r="G1021" s="73"/>
      <c r="H1021" s="13" t="str">
        <f t="shared" si="159"/>
        <v/>
      </c>
      <c r="I1021" s="75" t="str">
        <f t="shared" si="152"/>
        <v/>
      </c>
      <c r="J1021" s="13" t="str">
        <f t="shared" si="160"/>
        <v/>
      </c>
      <c r="K1021" s="93" t="str">
        <f t="shared" si="153"/>
        <v/>
      </c>
      <c r="L1021" s="92" t="str">
        <f t="shared" si="154"/>
        <v/>
      </c>
      <c r="M1021" s="92" t="str">
        <f t="shared" si="155"/>
        <v/>
      </c>
      <c r="N1021" s="92" t="str">
        <f t="shared" si="156"/>
        <v/>
      </c>
      <c r="O1021" s="76" t="str">
        <f t="shared" si="157"/>
        <v/>
      </c>
      <c r="P1021" s="77" t="str">
        <f t="shared" si="158"/>
        <v/>
      </c>
      <c r="Q1021" s="69" t="str">
        <f t="shared" si="161"/>
        <v/>
      </c>
    </row>
    <row r="1022" spans="1:17" ht="15.3" x14ac:dyDescent="0.55000000000000004">
      <c r="A1022" s="66">
        <v>973</v>
      </c>
      <c r="B1022" s="59"/>
      <c r="C1022" s="60"/>
      <c r="D1022" s="60"/>
      <c r="E1022" s="12" t="str" cm="1">
        <f t="array" ref="E1022">_xlfn.XLOOKUP(1,($B$6:$B$17=C1022)*($C$6:$C$17=D1022),$D$6:$D$17,"",0)</f>
        <v/>
      </c>
      <c r="F1022" s="60"/>
      <c r="G1022" s="73"/>
      <c r="H1022" s="13" t="str">
        <f t="shared" si="159"/>
        <v/>
      </c>
      <c r="I1022" s="75" t="str">
        <f t="shared" si="152"/>
        <v/>
      </c>
      <c r="J1022" s="13" t="str">
        <f t="shared" si="160"/>
        <v/>
      </c>
      <c r="K1022" s="93" t="str">
        <f t="shared" si="153"/>
        <v/>
      </c>
      <c r="L1022" s="92" t="str">
        <f t="shared" si="154"/>
        <v/>
      </c>
      <c r="M1022" s="92" t="str">
        <f t="shared" si="155"/>
        <v/>
      </c>
      <c r="N1022" s="92" t="str">
        <f t="shared" si="156"/>
        <v/>
      </c>
      <c r="O1022" s="76" t="str">
        <f t="shared" si="157"/>
        <v/>
      </c>
      <c r="P1022" s="77" t="str">
        <f t="shared" si="158"/>
        <v/>
      </c>
      <c r="Q1022" s="69" t="str">
        <f t="shared" si="161"/>
        <v/>
      </c>
    </row>
    <row r="1023" spans="1:17" ht="15.3" x14ac:dyDescent="0.55000000000000004">
      <c r="A1023" s="66">
        <v>974</v>
      </c>
      <c r="B1023" s="59"/>
      <c r="C1023" s="60"/>
      <c r="D1023" s="60"/>
      <c r="E1023" s="12" t="str" cm="1">
        <f t="array" ref="E1023">_xlfn.XLOOKUP(1,($B$6:$B$17=C1023)*($C$6:$C$17=D1023),$D$6:$D$17,"",0)</f>
        <v/>
      </c>
      <c r="F1023" s="60"/>
      <c r="G1023" s="73"/>
      <c r="H1023" s="13" t="str">
        <f t="shared" si="159"/>
        <v/>
      </c>
      <c r="I1023" s="75" t="str">
        <f t="shared" si="152"/>
        <v/>
      </c>
      <c r="J1023" s="13" t="str">
        <f t="shared" si="160"/>
        <v/>
      </c>
      <c r="K1023" s="93" t="str">
        <f t="shared" si="153"/>
        <v/>
      </c>
      <c r="L1023" s="92" t="str">
        <f t="shared" si="154"/>
        <v/>
      </c>
      <c r="M1023" s="92" t="str">
        <f t="shared" si="155"/>
        <v/>
      </c>
      <c r="N1023" s="92" t="str">
        <f t="shared" si="156"/>
        <v/>
      </c>
      <c r="O1023" s="76" t="str">
        <f t="shared" si="157"/>
        <v/>
      </c>
      <c r="P1023" s="77" t="str">
        <f t="shared" si="158"/>
        <v/>
      </c>
      <c r="Q1023" s="69" t="str">
        <f t="shared" si="161"/>
        <v/>
      </c>
    </row>
    <row r="1024" spans="1:17" ht="15.3" x14ac:dyDescent="0.55000000000000004">
      <c r="A1024" s="66">
        <v>975</v>
      </c>
      <c r="B1024" s="59"/>
      <c r="C1024" s="60"/>
      <c r="D1024" s="60"/>
      <c r="E1024" s="12" t="str" cm="1">
        <f t="array" ref="E1024">_xlfn.XLOOKUP(1,($B$6:$B$17=C1024)*($C$6:$C$17=D1024),$D$6:$D$17,"",0)</f>
        <v/>
      </c>
      <c r="F1024" s="60"/>
      <c r="G1024" s="73"/>
      <c r="H1024" s="13" t="str">
        <f t="shared" si="159"/>
        <v/>
      </c>
      <c r="I1024" s="75" t="str">
        <f t="shared" si="152"/>
        <v/>
      </c>
      <c r="J1024" s="13" t="str">
        <f t="shared" si="160"/>
        <v/>
      </c>
      <c r="K1024" s="93" t="str">
        <f t="shared" si="153"/>
        <v/>
      </c>
      <c r="L1024" s="92" t="str">
        <f t="shared" si="154"/>
        <v/>
      </c>
      <c r="M1024" s="92" t="str">
        <f t="shared" si="155"/>
        <v/>
      </c>
      <c r="N1024" s="92" t="str">
        <f t="shared" si="156"/>
        <v/>
      </c>
      <c r="O1024" s="76" t="str">
        <f t="shared" si="157"/>
        <v/>
      </c>
      <c r="P1024" s="77" t="str">
        <f t="shared" si="158"/>
        <v/>
      </c>
      <c r="Q1024" s="69" t="str">
        <f t="shared" si="161"/>
        <v/>
      </c>
    </row>
    <row r="1025" spans="1:17" ht="15.3" x14ac:dyDescent="0.55000000000000004">
      <c r="A1025" s="66">
        <v>976</v>
      </c>
      <c r="B1025" s="59"/>
      <c r="C1025" s="60"/>
      <c r="D1025" s="60"/>
      <c r="E1025" s="12" t="str" cm="1">
        <f t="array" ref="E1025">_xlfn.XLOOKUP(1,($B$6:$B$17=C1025)*($C$6:$C$17=D1025),$D$6:$D$17,"",0)</f>
        <v/>
      </c>
      <c r="F1025" s="60"/>
      <c r="G1025" s="73"/>
      <c r="H1025" s="13" t="str">
        <f t="shared" si="159"/>
        <v/>
      </c>
      <c r="I1025" s="75" t="str">
        <f t="shared" si="152"/>
        <v/>
      </c>
      <c r="J1025" s="13" t="str">
        <f t="shared" si="160"/>
        <v/>
      </c>
      <c r="K1025" s="93" t="str">
        <f t="shared" si="153"/>
        <v/>
      </c>
      <c r="L1025" s="92" t="str">
        <f t="shared" si="154"/>
        <v/>
      </c>
      <c r="M1025" s="92" t="str">
        <f t="shared" si="155"/>
        <v/>
      </c>
      <c r="N1025" s="92" t="str">
        <f t="shared" si="156"/>
        <v/>
      </c>
      <c r="O1025" s="76" t="str">
        <f t="shared" si="157"/>
        <v/>
      </c>
      <c r="P1025" s="77" t="str">
        <f t="shared" si="158"/>
        <v/>
      </c>
      <c r="Q1025" s="69" t="str">
        <f t="shared" si="161"/>
        <v/>
      </c>
    </row>
    <row r="1026" spans="1:17" ht="15.3" x14ac:dyDescent="0.55000000000000004">
      <c r="A1026" s="66">
        <v>977</v>
      </c>
      <c r="B1026" s="59"/>
      <c r="C1026" s="60"/>
      <c r="D1026" s="60"/>
      <c r="E1026" s="12" t="str" cm="1">
        <f t="array" ref="E1026">_xlfn.XLOOKUP(1,($B$6:$B$17=C1026)*($C$6:$C$17=D1026),$D$6:$D$17,"",0)</f>
        <v/>
      </c>
      <c r="F1026" s="60"/>
      <c r="G1026" s="73"/>
      <c r="H1026" s="13" t="str">
        <f t="shared" si="159"/>
        <v/>
      </c>
      <c r="I1026" s="75" t="str">
        <f t="shared" si="152"/>
        <v/>
      </c>
      <c r="J1026" s="13" t="str">
        <f t="shared" si="160"/>
        <v/>
      </c>
      <c r="K1026" s="93" t="str">
        <f t="shared" si="153"/>
        <v/>
      </c>
      <c r="L1026" s="92" t="str">
        <f t="shared" si="154"/>
        <v/>
      </c>
      <c r="M1026" s="92" t="str">
        <f t="shared" si="155"/>
        <v/>
      </c>
      <c r="N1026" s="92" t="str">
        <f t="shared" si="156"/>
        <v/>
      </c>
      <c r="O1026" s="76" t="str">
        <f t="shared" si="157"/>
        <v/>
      </c>
      <c r="P1026" s="77" t="str">
        <f t="shared" si="158"/>
        <v/>
      </c>
      <c r="Q1026" s="69" t="str">
        <f t="shared" si="161"/>
        <v/>
      </c>
    </row>
    <row r="1027" spans="1:17" ht="15.3" x14ac:dyDescent="0.55000000000000004">
      <c r="A1027" s="66">
        <v>978</v>
      </c>
      <c r="B1027" s="59"/>
      <c r="C1027" s="60"/>
      <c r="D1027" s="60"/>
      <c r="E1027" s="12" t="str" cm="1">
        <f t="array" ref="E1027">_xlfn.XLOOKUP(1,($B$6:$B$17=C1027)*($C$6:$C$17=D1027),$D$6:$D$17,"",0)</f>
        <v/>
      </c>
      <c r="F1027" s="60"/>
      <c r="G1027" s="73"/>
      <c r="H1027" s="13" t="str">
        <f t="shared" si="159"/>
        <v/>
      </c>
      <c r="I1027" s="75" t="str">
        <f t="shared" si="152"/>
        <v/>
      </c>
      <c r="J1027" s="13" t="str">
        <f t="shared" si="160"/>
        <v/>
      </c>
      <c r="K1027" s="93" t="str">
        <f t="shared" si="153"/>
        <v/>
      </c>
      <c r="L1027" s="92" t="str">
        <f t="shared" si="154"/>
        <v/>
      </c>
      <c r="M1027" s="92" t="str">
        <f t="shared" si="155"/>
        <v/>
      </c>
      <c r="N1027" s="92" t="str">
        <f t="shared" si="156"/>
        <v/>
      </c>
      <c r="O1027" s="76" t="str">
        <f t="shared" si="157"/>
        <v/>
      </c>
      <c r="P1027" s="77" t="str">
        <f t="shared" si="158"/>
        <v/>
      </c>
      <c r="Q1027" s="69" t="str">
        <f t="shared" si="161"/>
        <v/>
      </c>
    </row>
    <row r="1028" spans="1:17" ht="15.3" x14ac:dyDescent="0.55000000000000004">
      <c r="A1028" s="66">
        <v>979</v>
      </c>
      <c r="B1028" s="59"/>
      <c r="C1028" s="60"/>
      <c r="D1028" s="60"/>
      <c r="E1028" s="12" t="str" cm="1">
        <f t="array" ref="E1028">_xlfn.XLOOKUP(1,($B$6:$B$17=C1028)*($C$6:$C$17=D1028),$D$6:$D$17,"",0)</f>
        <v/>
      </c>
      <c r="F1028" s="60"/>
      <c r="G1028" s="73"/>
      <c r="H1028" s="13" t="str">
        <f t="shared" si="159"/>
        <v/>
      </c>
      <c r="I1028" s="75" t="str">
        <f t="shared" si="152"/>
        <v/>
      </c>
      <c r="J1028" s="13" t="str">
        <f t="shared" si="160"/>
        <v/>
      </c>
      <c r="K1028" s="93" t="str">
        <f t="shared" si="153"/>
        <v/>
      </c>
      <c r="L1028" s="92" t="str">
        <f t="shared" si="154"/>
        <v/>
      </c>
      <c r="M1028" s="92" t="str">
        <f t="shared" si="155"/>
        <v/>
      </c>
      <c r="N1028" s="92" t="str">
        <f t="shared" si="156"/>
        <v/>
      </c>
      <c r="O1028" s="76" t="str">
        <f t="shared" si="157"/>
        <v/>
      </c>
      <c r="P1028" s="77" t="str">
        <f t="shared" si="158"/>
        <v/>
      </c>
      <c r="Q1028" s="69" t="str">
        <f t="shared" si="161"/>
        <v/>
      </c>
    </row>
    <row r="1029" spans="1:17" ht="15.3" x14ac:dyDescent="0.55000000000000004">
      <c r="A1029" s="66">
        <v>980</v>
      </c>
      <c r="B1029" s="59"/>
      <c r="C1029" s="60"/>
      <c r="D1029" s="60"/>
      <c r="E1029" s="12" t="str" cm="1">
        <f t="array" ref="E1029">_xlfn.XLOOKUP(1,($B$6:$B$17=C1029)*($C$6:$C$17=D1029),$D$6:$D$17,"",0)</f>
        <v/>
      </c>
      <c r="F1029" s="60"/>
      <c r="G1029" s="73"/>
      <c r="H1029" s="13" t="str">
        <f t="shared" si="159"/>
        <v/>
      </c>
      <c r="I1029" s="75" t="str">
        <f t="shared" si="152"/>
        <v/>
      </c>
      <c r="J1029" s="13" t="str">
        <f t="shared" si="160"/>
        <v/>
      </c>
      <c r="K1029" s="93" t="str">
        <f t="shared" si="153"/>
        <v/>
      </c>
      <c r="L1029" s="92" t="str">
        <f t="shared" si="154"/>
        <v/>
      </c>
      <c r="M1029" s="92" t="str">
        <f t="shared" si="155"/>
        <v/>
      </c>
      <c r="N1029" s="92" t="str">
        <f t="shared" si="156"/>
        <v/>
      </c>
      <c r="O1029" s="76" t="str">
        <f t="shared" si="157"/>
        <v/>
      </c>
      <c r="P1029" s="77" t="str">
        <f t="shared" si="158"/>
        <v/>
      </c>
      <c r="Q1029" s="69" t="str">
        <f t="shared" si="161"/>
        <v/>
      </c>
    </row>
    <row r="1030" spans="1:17" ht="15.3" x14ac:dyDescent="0.55000000000000004">
      <c r="A1030" s="66">
        <v>981</v>
      </c>
      <c r="B1030" s="59"/>
      <c r="C1030" s="60"/>
      <c r="D1030" s="60"/>
      <c r="E1030" s="12" t="str" cm="1">
        <f t="array" ref="E1030">_xlfn.XLOOKUP(1,($B$6:$B$17=C1030)*($C$6:$C$17=D1030),$D$6:$D$17,"",0)</f>
        <v/>
      </c>
      <c r="F1030" s="60"/>
      <c r="G1030" s="73"/>
      <c r="H1030" s="13" t="str">
        <f t="shared" si="159"/>
        <v/>
      </c>
      <c r="I1030" s="75" t="str">
        <f t="shared" si="152"/>
        <v/>
      </c>
      <c r="J1030" s="13" t="str">
        <f t="shared" si="160"/>
        <v/>
      </c>
      <c r="K1030" s="93" t="str">
        <f t="shared" si="153"/>
        <v/>
      </c>
      <c r="L1030" s="92" t="str">
        <f t="shared" si="154"/>
        <v/>
      </c>
      <c r="M1030" s="92" t="str">
        <f t="shared" si="155"/>
        <v/>
      </c>
      <c r="N1030" s="92" t="str">
        <f t="shared" si="156"/>
        <v/>
      </c>
      <c r="O1030" s="76" t="str">
        <f t="shared" si="157"/>
        <v/>
      </c>
      <c r="P1030" s="77" t="str">
        <f t="shared" si="158"/>
        <v/>
      </c>
      <c r="Q1030" s="69" t="str">
        <f t="shared" si="161"/>
        <v/>
      </c>
    </row>
    <row r="1031" spans="1:17" ht="15.3" x14ac:dyDescent="0.55000000000000004">
      <c r="A1031" s="66">
        <v>982</v>
      </c>
      <c r="B1031" s="59"/>
      <c r="C1031" s="60"/>
      <c r="D1031" s="60"/>
      <c r="E1031" s="12" t="str" cm="1">
        <f t="array" ref="E1031">_xlfn.XLOOKUP(1,($B$6:$B$17=C1031)*($C$6:$C$17=D1031),$D$6:$D$17,"",0)</f>
        <v/>
      </c>
      <c r="F1031" s="60"/>
      <c r="G1031" s="73"/>
      <c r="H1031" s="13" t="str">
        <f t="shared" si="159"/>
        <v/>
      </c>
      <c r="I1031" s="75" t="str">
        <f t="shared" si="152"/>
        <v/>
      </c>
      <c r="J1031" s="13" t="str">
        <f t="shared" si="160"/>
        <v/>
      </c>
      <c r="K1031" s="93" t="str">
        <f t="shared" si="153"/>
        <v/>
      </c>
      <c r="L1031" s="92" t="str">
        <f t="shared" si="154"/>
        <v/>
      </c>
      <c r="M1031" s="92" t="str">
        <f t="shared" si="155"/>
        <v/>
      </c>
      <c r="N1031" s="92" t="str">
        <f t="shared" si="156"/>
        <v/>
      </c>
      <c r="O1031" s="76" t="str">
        <f t="shared" si="157"/>
        <v/>
      </c>
      <c r="P1031" s="77" t="str">
        <f t="shared" si="158"/>
        <v/>
      </c>
      <c r="Q1031" s="69" t="str">
        <f t="shared" si="161"/>
        <v/>
      </c>
    </row>
    <row r="1032" spans="1:17" ht="15.3" x14ac:dyDescent="0.55000000000000004">
      <c r="A1032" s="66">
        <v>983</v>
      </c>
      <c r="B1032" s="59"/>
      <c r="C1032" s="60"/>
      <c r="D1032" s="60"/>
      <c r="E1032" s="12" t="str" cm="1">
        <f t="array" ref="E1032">_xlfn.XLOOKUP(1,($B$6:$B$17=C1032)*($C$6:$C$17=D1032),$D$6:$D$17,"",0)</f>
        <v/>
      </c>
      <c r="F1032" s="60"/>
      <c r="G1032" s="73"/>
      <c r="H1032" s="13" t="str">
        <f t="shared" si="159"/>
        <v/>
      </c>
      <c r="I1032" s="75" t="str">
        <f t="shared" si="152"/>
        <v/>
      </c>
      <c r="J1032" s="13" t="str">
        <f t="shared" si="160"/>
        <v/>
      </c>
      <c r="K1032" s="93" t="str">
        <f t="shared" si="153"/>
        <v/>
      </c>
      <c r="L1032" s="92" t="str">
        <f t="shared" si="154"/>
        <v/>
      </c>
      <c r="M1032" s="92" t="str">
        <f t="shared" si="155"/>
        <v/>
      </c>
      <c r="N1032" s="92" t="str">
        <f t="shared" si="156"/>
        <v/>
      </c>
      <c r="O1032" s="76" t="str">
        <f t="shared" si="157"/>
        <v/>
      </c>
      <c r="P1032" s="77" t="str">
        <f t="shared" si="158"/>
        <v/>
      </c>
      <c r="Q1032" s="69" t="str">
        <f t="shared" si="161"/>
        <v/>
      </c>
    </row>
    <row r="1033" spans="1:17" ht="15.3" x14ac:dyDescent="0.55000000000000004">
      <c r="A1033" s="66">
        <v>984</v>
      </c>
      <c r="B1033" s="59"/>
      <c r="C1033" s="60"/>
      <c r="D1033" s="60"/>
      <c r="E1033" s="12" t="str" cm="1">
        <f t="array" ref="E1033">_xlfn.XLOOKUP(1,($B$6:$B$17=C1033)*($C$6:$C$17=D1033),$D$6:$D$17,"",0)</f>
        <v/>
      </c>
      <c r="F1033" s="60"/>
      <c r="G1033" s="73"/>
      <c r="H1033" s="13" t="str">
        <f t="shared" si="159"/>
        <v/>
      </c>
      <c r="I1033" s="75" t="str">
        <f t="shared" si="152"/>
        <v/>
      </c>
      <c r="J1033" s="13" t="str">
        <f t="shared" si="160"/>
        <v/>
      </c>
      <c r="K1033" s="93" t="str">
        <f t="shared" si="153"/>
        <v/>
      </c>
      <c r="L1033" s="92" t="str">
        <f t="shared" si="154"/>
        <v/>
      </c>
      <c r="M1033" s="92" t="str">
        <f t="shared" si="155"/>
        <v/>
      </c>
      <c r="N1033" s="92" t="str">
        <f t="shared" si="156"/>
        <v/>
      </c>
      <c r="O1033" s="76" t="str">
        <f t="shared" si="157"/>
        <v/>
      </c>
      <c r="P1033" s="77" t="str">
        <f t="shared" si="158"/>
        <v/>
      </c>
      <c r="Q1033" s="69" t="str">
        <f t="shared" si="161"/>
        <v/>
      </c>
    </row>
    <row r="1034" spans="1:17" ht="15.3" x14ac:dyDescent="0.55000000000000004">
      <c r="A1034" s="66">
        <v>985</v>
      </c>
      <c r="B1034" s="59"/>
      <c r="C1034" s="60"/>
      <c r="D1034" s="60"/>
      <c r="E1034" s="12" t="str" cm="1">
        <f t="array" ref="E1034">_xlfn.XLOOKUP(1,($B$6:$B$17=C1034)*($C$6:$C$17=D1034),$D$6:$D$17,"",0)</f>
        <v/>
      </c>
      <c r="F1034" s="60"/>
      <c r="G1034" s="73"/>
      <c r="H1034" s="13" t="str">
        <f t="shared" si="159"/>
        <v/>
      </c>
      <c r="I1034" s="75" t="str">
        <f t="shared" si="152"/>
        <v/>
      </c>
      <c r="J1034" s="13" t="str">
        <f t="shared" si="160"/>
        <v/>
      </c>
      <c r="K1034" s="93" t="str">
        <f t="shared" si="153"/>
        <v/>
      </c>
      <c r="L1034" s="92" t="str">
        <f t="shared" si="154"/>
        <v/>
      </c>
      <c r="M1034" s="92" t="str">
        <f t="shared" si="155"/>
        <v/>
      </c>
      <c r="N1034" s="92" t="str">
        <f t="shared" si="156"/>
        <v/>
      </c>
      <c r="O1034" s="76" t="str">
        <f t="shared" si="157"/>
        <v/>
      </c>
      <c r="P1034" s="77" t="str">
        <f t="shared" si="158"/>
        <v/>
      </c>
      <c r="Q1034" s="69" t="str">
        <f t="shared" si="161"/>
        <v/>
      </c>
    </row>
    <row r="1035" spans="1:17" ht="15.3" x14ac:dyDescent="0.55000000000000004">
      <c r="A1035" s="66">
        <v>986</v>
      </c>
      <c r="B1035" s="59"/>
      <c r="C1035" s="60"/>
      <c r="D1035" s="60"/>
      <c r="E1035" s="12" t="str" cm="1">
        <f t="array" ref="E1035">_xlfn.XLOOKUP(1,($B$6:$B$17=C1035)*($C$6:$C$17=D1035),$D$6:$D$17,"",0)</f>
        <v/>
      </c>
      <c r="F1035" s="60"/>
      <c r="G1035" s="73"/>
      <c r="H1035" s="13" t="str">
        <f t="shared" si="159"/>
        <v/>
      </c>
      <c r="I1035" s="75" t="str">
        <f t="shared" si="152"/>
        <v/>
      </c>
      <c r="J1035" s="13" t="str">
        <f t="shared" si="160"/>
        <v/>
      </c>
      <c r="K1035" s="93" t="str">
        <f t="shared" si="153"/>
        <v/>
      </c>
      <c r="L1035" s="92" t="str">
        <f t="shared" si="154"/>
        <v/>
      </c>
      <c r="M1035" s="92" t="str">
        <f t="shared" si="155"/>
        <v/>
      </c>
      <c r="N1035" s="92" t="str">
        <f t="shared" si="156"/>
        <v/>
      </c>
      <c r="O1035" s="76" t="str">
        <f t="shared" si="157"/>
        <v/>
      </c>
      <c r="P1035" s="77" t="str">
        <f t="shared" si="158"/>
        <v/>
      </c>
      <c r="Q1035" s="69" t="str">
        <f t="shared" si="161"/>
        <v/>
      </c>
    </row>
    <row r="1036" spans="1:17" ht="15.3" x14ac:dyDescent="0.55000000000000004">
      <c r="A1036" s="66">
        <v>987</v>
      </c>
      <c r="B1036" s="59"/>
      <c r="C1036" s="60"/>
      <c r="D1036" s="60"/>
      <c r="E1036" s="12" t="str" cm="1">
        <f t="array" ref="E1036">_xlfn.XLOOKUP(1,($B$6:$B$17=C1036)*($C$6:$C$17=D1036),$D$6:$D$17,"",0)</f>
        <v/>
      </c>
      <c r="F1036" s="60"/>
      <c r="G1036" s="73"/>
      <c r="H1036" s="13" t="str">
        <f t="shared" si="159"/>
        <v/>
      </c>
      <c r="I1036" s="75" t="str">
        <f t="shared" si="152"/>
        <v/>
      </c>
      <c r="J1036" s="13" t="str">
        <f t="shared" si="160"/>
        <v/>
      </c>
      <c r="K1036" s="93" t="str">
        <f t="shared" si="153"/>
        <v/>
      </c>
      <c r="L1036" s="92" t="str">
        <f t="shared" si="154"/>
        <v/>
      </c>
      <c r="M1036" s="92" t="str">
        <f t="shared" si="155"/>
        <v/>
      </c>
      <c r="N1036" s="92" t="str">
        <f t="shared" si="156"/>
        <v/>
      </c>
      <c r="O1036" s="76" t="str">
        <f t="shared" si="157"/>
        <v/>
      </c>
      <c r="P1036" s="77" t="str">
        <f t="shared" si="158"/>
        <v/>
      </c>
      <c r="Q1036" s="69" t="str">
        <f t="shared" si="161"/>
        <v/>
      </c>
    </row>
    <row r="1037" spans="1:17" ht="15.3" x14ac:dyDescent="0.55000000000000004">
      <c r="A1037" s="66">
        <v>988</v>
      </c>
      <c r="B1037" s="59"/>
      <c r="C1037" s="60"/>
      <c r="D1037" s="60"/>
      <c r="E1037" s="12" t="str" cm="1">
        <f t="array" ref="E1037">_xlfn.XLOOKUP(1,($B$6:$B$17=C1037)*($C$6:$C$17=D1037),$D$6:$D$17,"",0)</f>
        <v/>
      </c>
      <c r="F1037" s="60"/>
      <c r="G1037" s="73"/>
      <c r="H1037" s="13" t="str">
        <f t="shared" si="159"/>
        <v/>
      </c>
      <c r="I1037" s="75" t="str">
        <f t="shared" si="152"/>
        <v/>
      </c>
      <c r="J1037" s="13" t="str">
        <f t="shared" si="160"/>
        <v/>
      </c>
      <c r="K1037" s="93" t="str">
        <f t="shared" si="153"/>
        <v/>
      </c>
      <c r="L1037" s="92" t="str">
        <f t="shared" si="154"/>
        <v/>
      </c>
      <c r="M1037" s="92" t="str">
        <f t="shared" si="155"/>
        <v/>
      </c>
      <c r="N1037" s="92" t="str">
        <f t="shared" si="156"/>
        <v/>
      </c>
      <c r="O1037" s="76" t="str">
        <f t="shared" si="157"/>
        <v/>
      </c>
      <c r="P1037" s="77" t="str">
        <f t="shared" si="158"/>
        <v/>
      </c>
      <c r="Q1037" s="69" t="str">
        <f t="shared" si="161"/>
        <v/>
      </c>
    </row>
    <row r="1038" spans="1:17" ht="15.3" x14ac:dyDescent="0.55000000000000004">
      <c r="A1038" s="66">
        <v>989</v>
      </c>
      <c r="B1038" s="59"/>
      <c r="C1038" s="60"/>
      <c r="D1038" s="60"/>
      <c r="E1038" s="12" t="str" cm="1">
        <f t="array" ref="E1038">_xlfn.XLOOKUP(1,($B$6:$B$17=C1038)*($C$6:$C$17=D1038),$D$6:$D$17,"",0)</f>
        <v/>
      </c>
      <c r="F1038" s="60"/>
      <c r="G1038" s="73"/>
      <c r="H1038" s="13" t="str">
        <f t="shared" si="159"/>
        <v/>
      </c>
      <c r="I1038" s="75" t="str">
        <f t="shared" si="152"/>
        <v/>
      </c>
      <c r="J1038" s="13" t="str">
        <f t="shared" si="160"/>
        <v/>
      </c>
      <c r="K1038" s="93" t="str">
        <f t="shared" si="153"/>
        <v/>
      </c>
      <c r="L1038" s="92" t="str">
        <f t="shared" si="154"/>
        <v/>
      </c>
      <c r="M1038" s="92" t="str">
        <f t="shared" si="155"/>
        <v/>
      </c>
      <c r="N1038" s="92" t="str">
        <f t="shared" si="156"/>
        <v/>
      </c>
      <c r="O1038" s="76" t="str">
        <f t="shared" si="157"/>
        <v/>
      </c>
      <c r="P1038" s="77" t="str">
        <f t="shared" si="158"/>
        <v/>
      </c>
      <c r="Q1038" s="69" t="str">
        <f t="shared" si="161"/>
        <v/>
      </c>
    </row>
    <row r="1039" spans="1:17" ht="15.3" x14ac:dyDescent="0.55000000000000004">
      <c r="A1039" s="66">
        <v>990</v>
      </c>
      <c r="B1039" s="59"/>
      <c r="C1039" s="60"/>
      <c r="D1039" s="60"/>
      <c r="E1039" s="12" t="str" cm="1">
        <f t="array" ref="E1039">_xlfn.XLOOKUP(1,($B$6:$B$17=C1039)*($C$6:$C$17=D1039),$D$6:$D$17,"",0)</f>
        <v/>
      </c>
      <c r="F1039" s="60"/>
      <c r="G1039" s="73"/>
      <c r="H1039" s="13" t="str">
        <f t="shared" si="159"/>
        <v/>
      </c>
      <c r="I1039" s="75" t="str">
        <f t="shared" si="152"/>
        <v/>
      </c>
      <c r="J1039" s="13" t="str">
        <f t="shared" si="160"/>
        <v/>
      </c>
      <c r="K1039" s="93" t="str">
        <f t="shared" si="153"/>
        <v/>
      </c>
      <c r="L1039" s="92" t="str">
        <f t="shared" si="154"/>
        <v/>
      </c>
      <c r="M1039" s="92" t="str">
        <f t="shared" si="155"/>
        <v/>
      </c>
      <c r="N1039" s="92" t="str">
        <f t="shared" si="156"/>
        <v/>
      </c>
      <c r="O1039" s="76" t="str">
        <f t="shared" si="157"/>
        <v/>
      </c>
      <c r="P1039" s="77" t="str">
        <f t="shared" si="158"/>
        <v/>
      </c>
      <c r="Q1039" s="69" t="str">
        <f t="shared" si="161"/>
        <v/>
      </c>
    </row>
    <row r="1040" spans="1:17" ht="15.3" x14ac:dyDescent="0.55000000000000004">
      <c r="A1040" s="66">
        <v>991</v>
      </c>
      <c r="B1040" s="59"/>
      <c r="C1040" s="60"/>
      <c r="D1040" s="60"/>
      <c r="E1040" s="12" t="str" cm="1">
        <f t="array" ref="E1040">_xlfn.XLOOKUP(1,($B$6:$B$17=C1040)*($C$6:$C$17=D1040),$D$6:$D$17,"",0)</f>
        <v/>
      </c>
      <c r="F1040" s="60"/>
      <c r="G1040" s="73"/>
      <c r="H1040" s="13" t="str">
        <f t="shared" si="159"/>
        <v/>
      </c>
      <c r="I1040" s="75" t="str">
        <f t="shared" si="152"/>
        <v/>
      </c>
      <c r="J1040" s="13" t="str">
        <f t="shared" si="160"/>
        <v/>
      </c>
      <c r="K1040" s="93" t="str">
        <f t="shared" si="153"/>
        <v/>
      </c>
      <c r="L1040" s="92" t="str">
        <f t="shared" si="154"/>
        <v/>
      </c>
      <c r="M1040" s="92" t="str">
        <f t="shared" si="155"/>
        <v/>
      </c>
      <c r="N1040" s="92" t="str">
        <f t="shared" si="156"/>
        <v/>
      </c>
      <c r="O1040" s="76" t="str">
        <f t="shared" si="157"/>
        <v/>
      </c>
      <c r="P1040" s="77" t="str">
        <f t="shared" si="158"/>
        <v/>
      </c>
      <c r="Q1040" s="69" t="str">
        <f t="shared" si="161"/>
        <v/>
      </c>
    </row>
    <row r="1041" spans="1:17" ht="15.3" x14ac:dyDescent="0.55000000000000004">
      <c r="A1041" s="66">
        <v>992</v>
      </c>
      <c r="B1041" s="59"/>
      <c r="C1041" s="60"/>
      <c r="D1041" s="60"/>
      <c r="E1041" s="12" t="str" cm="1">
        <f t="array" ref="E1041">_xlfn.XLOOKUP(1,($B$6:$B$17=C1041)*($C$6:$C$17=D1041),$D$6:$D$17,"",0)</f>
        <v/>
      </c>
      <c r="F1041" s="60"/>
      <c r="G1041" s="73"/>
      <c r="H1041" s="13" t="str">
        <f t="shared" si="159"/>
        <v/>
      </c>
      <c r="I1041" s="75" t="str">
        <f t="shared" si="152"/>
        <v/>
      </c>
      <c r="J1041" s="13" t="str">
        <f t="shared" si="160"/>
        <v/>
      </c>
      <c r="K1041" s="93" t="str">
        <f t="shared" si="153"/>
        <v/>
      </c>
      <c r="L1041" s="92" t="str">
        <f t="shared" si="154"/>
        <v/>
      </c>
      <c r="M1041" s="92" t="str">
        <f t="shared" si="155"/>
        <v/>
      </c>
      <c r="N1041" s="92" t="str">
        <f t="shared" si="156"/>
        <v/>
      </c>
      <c r="O1041" s="76" t="str">
        <f t="shared" si="157"/>
        <v/>
      </c>
      <c r="P1041" s="77" t="str">
        <f t="shared" si="158"/>
        <v/>
      </c>
      <c r="Q1041" s="69" t="str">
        <f t="shared" si="161"/>
        <v/>
      </c>
    </row>
    <row r="1042" spans="1:17" ht="15.3" x14ac:dyDescent="0.55000000000000004">
      <c r="A1042" s="66">
        <v>993</v>
      </c>
      <c r="B1042" s="59"/>
      <c r="C1042" s="60"/>
      <c r="D1042" s="60"/>
      <c r="E1042" s="12" t="str" cm="1">
        <f t="array" ref="E1042">_xlfn.XLOOKUP(1,($B$6:$B$17=C1042)*($C$6:$C$17=D1042),$D$6:$D$17,"",0)</f>
        <v/>
      </c>
      <c r="F1042" s="60"/>
      <c r="G1042" s="73"/>
      <c r="H1042" s="13" t="str">
        <f t="shared" si="159"/>
        <v/>
      </c>
      <c r="I1042" s="75" t="str">
        <f t="shared" si="152"/>
        <v/>
      </c>
      <c r="J1042" s="13" t="str">
        <f t="shared" si="160"/>
        <v/>
      </c>
      <c r="K1042" s="93" t="str">
        <f t="shared" si="153"/>
        <v/>
      </c>
      <c r="L1042" s="92" t="str">
        <f t="shared" si="154"/>
        <v/>
      </c>
      <c r="M1042" s="92" t="str">
        <f t="shared" si="155"/>
        <v/>
      </c>
      <c r="N1042" s="92" t="str">
        <f t="shared" si="156"/>
        <v/>
      </c>
      <c r="O1042" s="76" t="str">
        <f t="shared" si="157"/>
        <v/>
      </c>
      <c r="P1042" s="77" t="str">
        <f t="shared" si="158"/>
        <v/>
      </c>
      <c r="Q1042" s="69" t="str">
        <f t="shared" si="161"/>
        <v/>
      </c>
    </row>
    <row r="1043" spans="1:17" ht="15.3" x14ac:dyDescent="0.55000000000000004">
      <c r="A1043" s="66">
        <v>994</v>
      </c>
      <c r="B1043" s="59"/>
      <c r="C1043" s="60"/>
      <c r="D1043" s="60"/>
      <c r="E1043" s="12" t="str" cm="1">
        <f t="array" ref="E1043">_xlfn.XLOOKUP(1,($B$6:$B$17=C1043)*($C$6:$C$17=D1043),$D$6:$D$17,"",0)</f>
        <v/>
      </c>
      <c r="F1043" s="60"/>
      <c r="G1043" s="73"/>
      <c r="H1043" s="13" t="str">
        <f t="shared" si="159"/>
        <v/>
      </c>
      <c r="I1043" s="75" t="str">
        <f t="shared" si="152"/>
        <v/>
      </c>
      <c r="J1043" s="13" t="str">
        <f t="shared" si="160"/>
        <v/>
      </c>
      <c r="K1043" s="93" t="str">
        <f t="shared" si="153"/>
        <v/>
      </c>
      <c r="L1043" s="92" t="str">
        <f t="shared" si="154"/>
        <v/>
      </c>
      <c r="M1043" s="92" t="str">
        <f t="shared" si="155"/>
        <v/>
      </c>
      <c r="N1043" s="92" t="str">
        <f t="shared" si="156"/>
        <v/>
      </c>
      <c r="O1043" s="76" t="str">
        <f t="shared" si="157"/>
        <v/>
      </c>
      <c r="P1043" s="77" t="str">
        <f t="shared" si="158"/>
        <v/>
      </c>
      <c r="Q1043" s="69" t="str">
        <f t="shared" si="161"/>
        <v/>
      </c>
    </row>
    <row r="1044" spans="1:17" ht="15.3" x14ac:dyDescent="0.55000000000000004">
      <c r="A1044" s="66">
        <v>995</v>
      </c>
      <c r="B1044" s="59"/>
      <c r="C1044" s="60"/>
      <c r="D1044" s="60"/>
      <c r="E1044" s="12" t="str" cm="1">
        <f t="array" ref="E1044">_xlfn.XLOOKUP(1,($B$6:$B$17=C1044)*($C$6:$C$17=D1044),$D$6:$D$17,"",0)</f>
        <v/>
      </c>
      <c r="F1044" s="60"/>
      <c r="G1044" s="73"/>
      <c r="H1044" s="13" t="str">
        <f t="shared" si="159"/>
        <v/>
      </c>
      <c r="I1044" s="75" t="str">
        <f t="shared" si="152"/>
        <v/>
      </c>
      <c r="J1044" s="13" t="str">
        <f t="shared" si="160"/>
        <v/>
      </c>
      <c r="K1044" s="93" t="str">
        <f t="shared" si="153"/>
        <v/>
      </c>
      <c r="L1044" s="92" t="str">
        <f t="shared" si="154"/>
        <v/>
      </c>
      <c r="M1044" s="92" t="str">
        <f t="shared" si="155"/>
        <v/>
      </c>
      <c r="N1044" s="92" t="str">
        <f t="shared" si="156"/>
        <v/>
      </c>
      <c r="O1044" s="76" t="str">
        <f t="shared" si="157"/>
        <v/>
      </c>
      <c r="P1044" s="77" t="str">
        <f t="shared" si="158"/>
        <v/>
      </c>
      <c r="Q1044" s="69" t="str">
        <f t="shared" si="161"/>
        <v/>
      </c>
    </row>
    <row r="1045" spans="1:17" ht="15.3" x14ac:dyDescent="0.55000000000000004">
      <c r="A1045" s="66">
        <v>996</v>
      </c>
      <c r="B1045" s="59"/>
      <c r="C1045" s="60"/>
      <c r="D1045" s="60"/>
      <c r="E1045" s="12" t="str" cm="1">
        <f t="array" ref="E1045">_xlfn.XLOOKUP(1,($B$6:$B$17=C1045)*($C$6:$C$17=D1045),$D$6:$D$17,"",0)</f>
        <v/>
      </c>
      <c r="F1045" s="60"/>
      <c r="G1045" s="73"/>
      <c r="H1045" s="13" t="str">
        <f t="shared" si="159"/>
        <v/>
      </c>
      <c r="I1045" s="75" t="str">
        <f t="shared" si="152"/>
        <v/>
      </c>
      <c r="J1045" s="13" t="str">
        <f t="shared" si="160"/>
        <v/>
      </c>
      <c r="K1045" s="93" t="str">
        <f t="shared" si="153"/>
        <v/>
      </c>
      <c r="L1045" s="92" t="str">
        <f t="shared" si="154"/>
        <v/>
      </c>
      <c r="M1045" s="92" t="str">
        <f t="shared" si="155"/>
        <v/>
      </c>
      <c r="N1045" s="92" t="str">
        <f t="shared" si="156"/>
        <v/>
      </c>
      <c r="O1045" s="76" t="str">
        <f t="shared" si="157"/>
        <v/>
      </c>
      <c r="P1045" s="77" t="str">
        <f t="shared" si="158"/>
        <v/>
      </c>
      <c r="Q1045" s="69" t="str">
        <f t="shared" si="161"/>
        <v/>
      </c>
    </row>
    <row r="1046" spans="1:17" ht="15.3" x14ac:dyDescent="0.55000000000000004">
      <c r="A1046" s="66">
        <v>997</v>
      </c>
      <c r="B1046" s="59"/>
      <c r="C1046" s="60"/>
      <c r="D1046" s="60"/>
      <c r="E1046" s="12" t="str" cm="1">
        <f t="array" ref="E1046">_xlfn.XLOOKUP(1,($B$6:$B$17=C1046)*($C$6:$C$17=D1046),$D$6:$D$17,"",0)</f>
        <v/>
      </c>
      <c r="F1046" s="60"/>
      <c r="G1046" s="73"/>
      <c r="H1046" s="13" t="str">
        <f t="shared" si="159"/>
        <v/>
      </c>
      <c r="I1046" s="75" t="str">
        <f t="shared" si="152"/>
        <v/>
      </c>
      <c r="J1046" s="13" t="str">
        <f t="shared" si="160"/>
        <v/>
      </c>
      <c r="K1046" s="93" t="str">
        <f t="shared" si="153"/>
        <v/>
      </c>
      <c r="L1046" s="92" t="str">
        <f t="shared" si="154"/>
        <v/>
      </c>
      <c r="M1046" s="92" t="str">
        <f t="shared" si="155"/>
        <v/>
      </c>
      <c r="N1046" s="92" t="str">
        <f t="shared" si="156"/>
        <v/>
      </c>
      <c r="O1046" s="76" t="str">
        <f t="shared" si="157"/>
        <v/>
      </c>
      <c r="P1046" s="77" t="str">
        <f t="shared" si="158"/>
        <v/>
      </c>
      <c r="Q1046" s="69" t="str">
        <f t="shared" si="161"/>
        <v/>
      </c>
    </row>
    <row r="1047" spans="1:17" ht="15.3" x14ac:dyDescent="0.55000000000000004">
      <c r="A1047" s="66">
        <v>998</v>
      </c>
      <c r="B1047" s="59"/>
      <c r="C1047" s="60"/>
      <c r="D1047" s="60"/>
      <c r="E1047" s="12" t="str" cm="1">
        <f t="array" ref="E1047">_xlfn.XLOOKUP(1,($B$6:$B$17=C1047)*($C$6:$C$17=D1047),$D$6:$D$17,"",0)</f>
        <v/>
      </c>
      <c r="F1047" s="60"/>
      <c r="G1047" s="73"/>
      <c r="H1047" s="13" t="str">
        <f t="shared" si="159"/>
        <v/>
      </c>
      <c r="I1047" s="75" t="str">
        <f t="shared" si="152"/>
        <v/>
      </c>
      <c r="J1047" s="13" t="str">
        <f t="shared" si="160"/>
        <v/>
      </c>
      <c r="K1047" s="93" t="str">
        <f t="shared" si="153"/>
        <v/>
      </c>
      <c r="L1047" s="92" t="str">
        <f t="shared" si="154"/>
        <v/>
      </c>
      <c r="M1047" s="92" t="str">
        <f t="shared" si="155"/>
        <v/>
      </c>
      <c r="N1047" s="92" t="str">
        <f t="shared" si="156"/>
        <v/>
      </c>
      <c r="O1047" s="76" t="str">
        <f t="shared" si="157"/>
        <v/>
      </c>
      <c r="P1047" s="77" t="str">
        <f t="shared" si="158"/>
        <v/>
      </c>
      <c r="Q1047" s="69" t="str">
        <f t="shared" si="161"/>
        <v/>
      </c>
    </row>
    <row r="1048" spans="1:17" ht="15.3" x14ac:dyDescent="0.55000000000000004">
      <c r="A1048" s="66">
        <v>999</v>
      </c>
      <c r="B1048" s="59"/>
      <c r="C1048" s="60"/>
      <c r="D1048" s="60"/>
      <c r="E1048" s="12" t="str" cm="1">
        <f t="array" ref="E1048">_xlfn.XLOOKUP(1,($B$6:$B$17=C1048)*($C$6:$C$17=D1048),$D$6:$D$17,"",0)</f>
        <v/>
      </c>
      <c r="F1048" s="60"/>
      <c r="G1048" s="73"/>
      <c r="H1048" s="13" t="str">
        <f t="shared" si="159"/>
        <v/>
      </c>
      <c r="I1048" s="75" t="str">
        <f t="shared" si="152"/>
        <v/>
      </c>
      <c r="J1048" s="13" t="str">
        <f t="shared" si="160"/>
        <v/>
      </c>
      <c r="K1048" s="93" t="str">
        <f t="shared" si="153"/>
        <v/>
      </c>
      <c r="L1048" s="92" t="str">
        <f t="shared" si="154"/>
        <v/>
      </c>
      <c r="M1048" s="92" t="str">
        <f t="shared" si="155"/>
        <v/>
      </c>
      <c r="N1048" s="92" t="str">
        <f t="shared" si="156"/>
        <v/>
      </c>
      <c r="O1048" s="76" t="str">
        <f t="shared" si="157"/>
        <v/>
      </c>
      <c r="P1048" s="77" t="str">
        <f t="shared" si="158"/>
        <v/>
      </c>
      <c r="Q1048" s="69" t="str">
        <f t="shared" si="161"/>
        <v/>
      </c>
    </row>
    <row r="1049" spans="1:17" ht="15.3" x14ac:dyDescent="0.55000000000000004">
      <c r="A1049" s="66">
        <v>1000</v>
      </c>
      <c r="B1049" s="59"/>
      <c r="C1049" s="60"/>
      <c r="D1049" s="60"/>
      <c r="E1049" s="12" t="str" cm="1">
        <f t="array" ref="E1049">_xlfn.XLOOKUP(1,($B$6:$B$17=C1049)*($C$6:$C$17=D1049),$D$6:$D$17,"",0)</f>
        <v/>
      </c>
      <c r="F1049" s="60"/>
      <c r="G1049" s="73"/>
      <c r="H1049" s="13" t="str">
        <f t="shared" si="159"/>
        <v/>
      </c>
      <c r="I1049" s="75" t="str">
        <f t="shared" si="152"/>
        <v/>
      </c>
      <c r="J1049" s="13" t="str">
        <f t="shared" si="160"/>
        <v/>
      </c>
      <c r="K1049" s="93" t="str">
        <f t="shared" si="153"/>
        <v/>
      </c>
      <c r="L1049" s="92" t="str">
        <f t="shared" si="154"/>
        <v/>
      </c>
      <c r="M1049" s="92" t="str">
        <f t="shared" si="155"/>
        <v/>
      </c>
      <c r="N1049" s="92" t="str">
        <f t="shared" si="156"/>
        <v/>
      </c>
      <c r="O1049" s="76" t="str">
        <f t="shared" si="157"/>
        <v/>
      </c>
      <c r="P1049" s="77" t="str">
        <f t="shared" si="158"/>
        <v/>
      </c>
      <c r="Q1049" s="69" t="str">
        <f t="shared" si="161"/>
        <v/>
      </c>
    </row>
    <row r="1050" spans="1:17" ht="15.3" x14ac:dyDescent="0.55000000000000004">
      <c r="A1050" s="66">
        <v>1001</v>
      </c>
      <c r="B1050" s="59"/>
      <c r="C1050" s="60"/>
      <c r="D1050" s="60"/>
      <c r="E1050" s="12" t="str" cm="1">
        <f t="array" ref="E1050">_xlfn.XLOOKUP(1,($B$6:$B$17=C1050)*($C$6:$C$17=D1050),$D$6:$D$17,"",0)</f>
        <v/>
      </c>
      <c r="F1050" s="60"/>
      <c r="G1050" s="73"/>
      <c r="H1050" s="13" t="str">
        <f t="shared" si="159"/>
        <v/>
      </c>
      <c r="I1050" s="75" t="str">
        <f t="shared" si="152"/>
        <v/>
      </c>
      <c r="J1050" s="13" t="str">
        <f t="shared" si="160"/>
        <v/>
      </c>
      <c r="K1050" s="93" t="str">
        <f t="shared" si="153"/>
        <v/>
      </c>
      <c r="L1050" s="92" t="str">
        <f t="shared" si="154"/>
        <v/>
      </c>
      <c r="M1050" s="92" t="str">
        <f t="shared" si="155"/>
        <v/>
      </c>
      <c r="N1050" s="92" t="str">
        <f t="shared" si="156"/>
        <v/>
      </c>
      <c r="O1050" s="76" t="str">
        <f t="shared" si="157"/>
        <v/>
      </c>
      <c r="P1050" s="77" t="str">
        <f t="shared" si="158"/>
        <v/>
      </c>
      <c r="Q1050" s="69" t="str">
        <f t="shared" si="161"/>
        <v/>
      </c>
    </row>
    <row r="1051" spans="1:17" ht="15.3" x14ac:dyDescent="0.55000000000000004">
      <c r="A1051" s="66">
        <v>1002</v>
      </c>
      <c r="B1051" s="59"/>
      <c r="C1051" s="60"/>
      <c r="D1051" s="60"/>
      <c r="E1051" s="12" t="str" cm="1">
        <f t="array" ref="E1051">_xlfn.XLOOKUP(1,($B$6:$B$17=C1051)*($C$6:$C$17=D1051),$D$6:$D$17,"",0)</f>
        <v/>
      </c>
      <c r="F1051" s="60"/>
      <c r="G1051" s="73"/>
      <c r="H1051" s="13" t="str">
        <f t="shared" si="159"/>
        <v/>
      </c>
      <c r="I1051" s="75" t="str">
        <f t="shared" si="152"/>
        <v/>
      </c>
      <c r="J1051" s="13" t="str">
        <f t="shared" si="160"/>
        <v/>
      </c>
      <c r="K1051" s="93" t="str">
        <f t="shared" si="153"/>
        <v/>
      </c>
      <c r="L1051" s="92" t="str">
        <f t="shared" si="154"/>
        <v/>
      </c>
      <c r="M1051" s="92" t="str">
        <f t="shared" si="155"/>
        <v/>
      </c>
      <c r="N1051" s="92" t="str">
        <f t="shared" si="156"/>
        <v/>
      </c>
      <c r="O1051" s="76" t="str">
        <f t="shared" si="157"/>
        <v/>
      </c>
      <c r="P1051" s="77" t="str">
        <f t="shared" si="158"/>
        <v/>
      </c>
      <c r="Q1051" s="69" t="str">
        <f t="shared" si="161"/>
        <v/>
      </c>
    </row>
    <row r="1052" spans="1:17" ht="15.3" x14ac:dyDescent="0.55000000000000004">
      <c r="A1052" s="66">
        <v>1003</v>
      </c>
      <c r="B1052" s="59"/>
      <c r="C1052" s="60"/>
      <c r="D1052" s="60"/>
      <c r="E1052" s="12" t="str" cm="1">
        <f t="array" ref="E1052">_xlfn.XLOOKUP(1,($B$6:$B$17=C1052)*($C$6:$C$17=D1052),$D$6:$D$17,"",0)</f>
        <v/>
      </c>
      <c r="F1052" s="60"/>
      <c r="G1052" s="73"/>
      <c r="H1052" s="13" t="str">
        <f t="shared" si="159"/>
        <v/>
      </c>
      <c r="I1052" s="75" t="str">
        <f t="shared" si="152"/>
        <v/>
      </c>
      <c r="J1052" s="13" t="str">
        <f t="shared" si="160"/>
        <v/>
      </c>
      <c r="K1052" s="93" t="str">
        <f t="shared" si="153"/>
        <v/>
      </c>
      <c r="L1052" s="92" t="str">
        <f t="shared" si="154"/>
        <v/>
      </c>
      <c r="M1052" s="92" t="str">
        <f t="shared" si="155"/>
        <v/>
      </c>
      <c r="N1052" s="92" t="str">
        <f t="shared" si="156"/>
        <v/>
      </c>
      <c r="O1052" s="76" t="str">
        <f t="shared" si="157"/>
        <v/>
      </c>
      <c r="P1052" s="77" t="str">
        <f t="shared" si="158"/>
        <v/>
      </c>
      <c r="Q1052" s="69" t="str">
        <f t="shared" si="161"/>
        <v/>
      </c>
    </row>
    <row r="1053" spans="1:17" ht="15.3" x14ac:dyDescent="0.55000000000000004">
      <c r="A1053" s="66">
        <v>1004</v>
      </c>
      <c r="B1053" s="59"/>
      <c r="C1053" s="60"/>
      <c r="D1053" s="60"/>
      <c r="E1053" s="12" t="str" cm="1">
        <f t="array" ref="E1053">_xlfn.XLOOKUP(1,($B$6:$B$17=C1053)*($C$6:$C$17=D1053),$D$6:$D$17,"",0)</f>
        <v/>
      </c>
      <c r="F1053" s="60"/>
      <c r="G1053" s="73"/>
      <c r="H1053" s="13" t="str">
        <f t="shared" si="159"/>
        <v/>
      </c>
      <c r="I1053" s="75" t="str">
        <f t="shared" si="152"/>
        <v/>
      </c>
      <c r="J1053" s="13" t="str">
        <f t="shared" si="160"/>
        <v/>
      </c>
      <c r="K1053" s="93" t="str">
        <f t="shared" si="153"/>
        <v/>
      </c>
      <c r="L1053" s="92" t="str">
        <f t="shared" si="154"/>
        <v/>
      </c>
      <c r="M1053" s="92" t="str">
        <f t="shared" si="155"/>
        <v/>
      </c>
      <c r="N1053" s="92" t="str">
        <f t="shared" si="156"/>
        <v/>
      </c>
      <c r="O1053" s="76" t="str">
        <f t="shared" si="157"/>
        <v/>
      </c>
      <c r="P1053" s="77" t="str">
        <f t="shared" si="158"/>
        <v/>
      </c>
      <c r="Q1053" s="69" t="str">
        <f t="shared" si="161"/>
        <v/>
      </c>
    </row>
    <row r="1054" spans="1:17" ht="15.3" x14ac:dyDescent="0.55000000000000004">
      <c r="A1054" s="66">
        <v>1005</v>
      </c>
      <c r="B1054" s="59"/>
      <c r="C1054" s="60"/>
      <c r="D1054" s="60"/>
      <c r="E1054" s="12" t="str" cm="1">
        <f t="array" ref="E1054">_xlfn.XLOOKUP(1,($B$6:$B$17=C1054)*($C$6:$C$17=D1054),$D$6:$D$17,"",0)</f>
        <v/>
      </c>
      <c r="F1054" s="60"/>
      <c r="G1054" s="73"/>
      <c r="H1054" s="13" t="str">
        <f t="shared" si="159"/>
        <v/>
      </c>
      <c r="I1054" s="75" t="str">
        <f t="shared" si="152"/>
        <v/>
      </c>
      <c r="J1054" s="13" t="str">
        <f t="shared" si="160"/>
        <v/>
      </c>
      <c r="K1054" s="93" t="str">
        <f t="shared" si="153"/>
        <v/>
      </c>
      <c r="L1054" s="92" t="str">
        <f t="shared" si="154"/>
        <v/>
      </c>
      <c r="M1054" s="92" t="str">
        <f t="shared" si="155"/>
        <v/>
      </c>
      <c r="N1054" s="92" t="str">
        <f t="shared" si="156"/>
        <v/>
      </c>
      <c r="O1054" s="76" t="str">
        <f t="shared" si="157"/>
        <v/>
      </c>
      <c r="P1054" s="77" t="str">
        <f t="shared" si="158"/>
        <v/>
      </c>
      <c r="Q1054" s="69" t="str">
        <f t="shared" si="161"/>
        <v/>
      </c>
    </row>
    <row r="1055" spans="1:17" ht="15.3" x14ac:dyDescent="0.55000000000000004">
      <c r="A1055" s="66">
        <v>1006</v>
      </c>
      <c r="B1055" s="59"/>
      <c r="C1055" s="60"/>
      <c r="D1055" s="60"/>
      <c r="E1055" s="12" t="str" cm="1">
        <f t="array" ref="E1055">_xlfn.XLOOKUP(1,($B$6:$B$17=C1055)*($C$6:$C$17=D1055),$D$6:$D$17,"",0)</f>
        <v/>
      </c>
      <c r="F1055" s="60"/>
      <c r="G1055" s="73"/>
      <c r="H1055" s="13" t="str">
        <f t="shared" si="159"/>
        <v/>
      </c>
      <c r="I1055" s="75" t="str">
        <f t="shared" si="152"/>
        <v/>
      </c>
      <c r="J1055" s="13" t="str">
        <f t="shared" si="160"/>
        <v/>
      </c>
      <c r="K1055" s="93" t="str">
        <f t="shared" si="153"/>
        <v/>
      </c>
      <c r="L1055" s="92" t="str">
        <f t="shared" si="154"/>
        <v/>
      </c>
      <c r="M1055" s="92" t="str">
        <f t="shared" si="155"/>
        <v/>
      </c>
      <c r="N1055" s="92" t="str">
        <f t="shared" si="156"/>
        <v/>
      </c>
      <c r="O1055" s="76" t="str">
        <f t="shared" si="157"/>
        <v/>
      </c>
      <c r="P1055" s="77" t="str">
        <f t="shared" si="158"/>
        <v/>
      </c>
      <c r="Q1055" s="69" t="str">
        <f t="shared" si="161"/>
        <v/>
      </c>
    </row>
    <row r="1056" spans="1:17" ht="15.3" x14ac:dyDescent="0.55000000000000004">
      <c r="A1056" s="66">
        <v>1007</v>
      </c>
      <c r="B1056" s="59"/>
      <c r="C1056" s="60"/>
      <c r="D1056" s="60"/>
      <c r="E1056" s="12" t="str" cm="1">
        <f t="array" ref="E1056">_xlfn.XLOOKUP(1,($B$6:$B$17=C1056)*($C$6:$C$17=D1056),$D$6:$D$17,"",0)</f>
        <v/>
      </c>
      <c r="F1056" s="60"/>
      <c r="G1056" s="73"/>
      <c r="H1056" s="13" t="str">
        <f t="shared" si="159"/>
        <v/>
      </c>
      <c r="I1056" s="75" t="str">
        <f t="shared" si="152"/>
        <v/>
      </c>
      <c r="J1056" s="13" t="str">
        <f t="shared" si="160"/>
        <v/>
      </c>
      <c r="K1056" s="93" t="str">
        <f t="shared" si="153"/>
        <v/>
      </c>
      <c r="L1056" s="92" t="str">
        <f t="shared" si="154"/>
        <v/>
      </c>
      <c r="M1056" s="92" t="str">
        <f t="shared" si="155"/>
        <v/>
      </c>
      <c r="N1056" s="92" t="str">
        <f t="shared" si="156"/>
        <v/>
      </c>
      <c r="O1056" s="76" t="str">
        <f t="shared" si="157"/>
        <v/>
      </c>
      <c r="P1056" s="77" t="str">
        <f t="shared" si="158"/>
        <v/>
      </c>
      <c r="Q1056" s="69" t="str">
        <f t="shared" si="161"/>
        <v/>
      </c>
    </row>
    <row r="1057" spans="1:17" ht="15.3" x14ac:dyDescent="0.55000000000000004">
      <c r="A1057" s="66">
        <v>1008</v>
      </c>
      <c r="B1057" s="59"/>
      <c r="C1057" s="60"/>
      <c r="D1057" s="60"/>
      <c r="E1057" s="12" t="str" cm="1">
        <f t="array" ref="E1057">_xlfn.XLOOKUP(1,($B$6:$B$17=C1057)*($C$6:$C$17=D1057),$D$6:$D$17,"",0)</f>
        <v/>
      </c>
      <c r="F1057" s="60"/>
      <c r="G1057" s="73"/>
      <c r="H1057" s="13" t="str">
        <f t="shared" si="159"/>
        <v/>
      </c>
      <c r="I1057" s="75" t="str">
        <f t="shared" si="152"/>
        <v/>
      </c>
      <c r="J1057" s="13" t="str">
        <f t="shared" si="160"/>
        <v/>
      </c>
      <c r="K1057" s="93" t="str">
        <f t="shared" si="153"/>
        <v/>
      </c>
      <c r="L1057" s="92" t="str">
        <f t="shared" si="154"/>
        <v/>
      </c>
      <c r="M1057" s="92" t="str">
        <f t="shared" si="155"/>
        <v/>
      </c>
      <c r="N1057" s="92" t="str">
        <f t="shared" si="156"/>
        <v/>
      </c>
      <c r="O1057" s="76" t="str">
        <f t="shared" si="157"/>
        <v/>
      </c>
      <c r="P1057" s="77" t="str">
        <f t="shared" si="158"/>
        <v/>
      </c>
      <c r="Q1057" s="69" t="str">
        <f t="shared" si="161"/>
        <v/>
      </c>
    </row>
    <row r="1058" spans="1:17" ht="15.3" x14ac:dyDescent="0.55000000000000004">
      <c r="A1058" s="66">
        <v>1009</v>
      </c>
      <c r="B1058" s="59"/>
      <c r="C1058" s="60"/>
      <c r="D1058" s="60"/>
      <c r="E1058" s="12" t="str" cm="1">
        <f t="array" ref="E1058">_xlfn.XLOOKUP(1,($B$6:$B$17=C1058)*($C$6:$C$17=D1058),$D$6:$D$17,"",0)</f>
        <v/>
      </c>
      <c r="F1058" s="60"/>
      <c r="G1058" s="73"/>
      <c r="H1058" s="13" t="str">
        <f t="shared" si="159"/>
        <v/>
      </c>
      <c r="I1058" s="75" t="str">
        <f t="shared" si="152"/>
        <v/>
      </c>
      <c r="J1058" s="13" t="str">
        <f t="shared" si="160"/>
        <v/>
      </c>
      <c r="K1058" s="93" t="str">
        <f t="shared" si="153"/>
        <v/>
      </c>
      <c r="L1058" s="92" t="str">
        <f t="shared" si="154"/>
        <v/>
      </c>
      <c r="M1058" s="92" t="str">
        <f t="shared" si="155"/>
        <v/>
      </c>
      <c r="N1058" s="92" t="str">
        <f t="shared" si="156"/>
        <v/>
      </c>
      <c r="O1058" s="76" t="str">
        <f t="shared" si="157"/>
        <v/>
      </c>
      <c r="P1058" s="77" t="str">
        <f t="shared" si="158"/>
        <v/>
      </c>
      <c r="Q1058" s="69" t="str">
        <f t="shared" si="161"/>
        <v/>
      </c>
    </row>
    <row r="1059" spans="1:17" ht="15.3" x14ac:dyDescent="0.55000000000000004">
      <c r="A1059" s="66">
        <v>1010</v>
      </c>
      <c r="B1059" s="59"/>
      <c r="C1059" s="60"/>
      <c r="D1059" s="60"/>
      <c r="E1059" s="12" t="str" cm="1">
        <f t="array" ref="E1059">_xlfn.XLOOKUP(1,($B$6:$B$17=C1059)*($C$6:$C$17=D1059),$D$6:$D$17,"",0)</f>
        <v/>
      </c>
      <c r="F1059" s="60"/>
      <c r="G1059" s="73"/>
      <c r="H1059" s="13" t="str">
        <f t="shared" si="159"/>
        <v/>
      </c>
      <c r="I1059" s="75" t="str">
        <f t="shared" si="152"/>
        <v/>
      </c>
      <c r="J1059" s="13" t="str">
        <f t="shared" si="160"/>
        <v/>
      </c>
      <c r="K1059" s="93" t="str">
        <f t="shared" si="153"/>
        <v/>
      </c>
      <c r="L1059" s="92" t="str">
        <f t="shared" si="154"/>
        <v/>
      </c>
      <c r="M1059" s="92" t="str">
        <f t="shared" si="155"/>
        <v/>
      </c>
      <c r="N1059" s="92" t="str">
        <f t="shared" si="156"/>
        <v/>
      </c>
      <c r="O1059" s="76" t="str">
        <f t="shared" si="157"/>
        <v/>
      </c>
      <c r="P1059" s="77" t="str">
        <f t="shared" si="158"/>
        <v/>
      </c>
      <c r="Q1059" s="69" t="str">
        <f t="shared" si="161"/>
        <v/>
      </c>
    </row>
    <row r="1060" spans="1:17" ht="15.3" x14ac:dyDescent="0.55000000000000004">
      <c r="A1060" s="66">
        <v>1011</v>
      </c>
      <c r="B1060" s="59"/>
      <c r="C1060" s="60"/>
      <c r="D1060" s="60"/>
      <c r="E1060" s="12" t="str" cm="1">
        <f t="array" ref="E1060">_xlfn.XLOOKUP(1,($B$6:$B$17=C1060)*($C$6:$C$17=D1060),$D$6:$D$17,"",0)</f>
        <v/>
      </c>
      <c r="F1060" s="60"/>
      <c r="G1060" s="73"/>
      <c r="H1060" s="13" t="str">
        <f t="shared" si="159"/>
        <v/>
      </c>
      <c r="I1060" s="75" t="str">
        <f t="shared" si="152"/>
        <v/>
      </c>
      <c r="J1060" s="13" t="str">
        <f t="shared" si="160"/>
        <v/>
      </c>
      <c r="K1060" s="93" t="str">
        <f t="shared" si="153"/>
        <v/>
      </c>
      <c r="L1060" s="92" t="str">
        <f t="shared" si="154"/>
        <v/>
      </c>
      <c r="M1060" s="92" t="str">
        <f t="shared" si="155"/>
        <v/>
      </c>
      <c r="N1060" s="92" t="str">
        <f t="shared" si="156"/>
        <v/>
      </c>
      <c r="O1060" s="76" t="str">
        <f t="shared" si="157"/>
        <v/>
      </c>
      <c r="P1060" s="77" t="str">
        <f t="shared" si="158"/>
        <v/>
      </c>
      <c r="Q1060" s="69" t="str">
        <f t="shared" si="161"/>
        <v/>
      </c>
    </row>
    <row r="1061" spans="1:17" ht="15.3" x14ac:dyDescent="0.55000000000000004">
      <c r="A1061" s="66">
        <v>1012</v>
      </c>
      <c r="B1061" s="59"/>
      <c r="C1061" s="60"/>
      <c r="D1061" s="60"/>
      <c r="E1061" s="12" t="str" cm="1">
        <f t="array" ref="E1061">_xlfn.XLOOKUP(1,($B$6:$B$17=C1061)*($C$6:$C$17=D1061),$D$6:$D$17,"",0)</f>
        <v/>
      </c>
      <c r="F1061" s="60"/>
      <c r="G1061" s="73"/>
      <c r="H1061" s="13" t="str">
        <f t="shared" si="159"/>
        <v/>
      </c>
      <c r="I1061" s="75" t="str">
        <f t="shared" si="152"/>
        <v/>
      </c>
      <c r="J1061" s="13" t="str">
        <f t="shared" si="160"/>
        <v/>
      </c>
      <c r="K1061" s="93" t="str">
        <f t="shared" si="153"/>
        <v/>
      </c>
      <c r="L1061" s="92" t="str">
        <f t="shared" si="154"/>
        <v/>
      </c>
      <c r="M1061" s="92" t="str">
        <f t="shared" si="155"/>
        <v/>
      </c>
      <c r="N1061" s="92" t="str">
        <f t="shared" si="156"/>
        <v/>
      </c>
      <c r="O1061" s="76" t="str">
        <f t="shared" si="157"/>
        <v/>
      </c>
      <c r="P1061" s="77" t="str">
        <f t="shared" si="158"/>
        <v/>
      </c>
      <c r="Q1061" s="69" t="str">
        <f t="shared" si="161"/>
        <v/>
      </c>
    </row>
    <row r="1062" spans="1:17" ht="15.3" x14ac:dyDescent="0.55000000000000004">
      <c r="A1062" s="66">
        <v>1013</v>
      </c>
      <c r="B1062" s="59"/>
      <c r="C1062" s="60"/>
      <c r="D1062" s="60"/>
      <c r="E1062" s="12" t="str" cm="1">
        <f t="array" ref="E1062">_xlfn.XLOOKUP(1,($B$6:$B$17=C1062)*($C$6:$C$17=D1062),$D$6:$D$17,"",0)</f>
        <v/>
      </c>
      <c r="F1062" s="60"/>
      <c r="G1062" s="73"/>
      <c r="H1062" s="13" t="str">
        <f t="shared" si="159"/>
        <v/>
      </c>
      <c r="I1062" s="75" t="str">
        <f t="shared" si="152"/>
        <v/>
      </c>
      <c r="J1062" s="13" t="str">
        <f t="shared" si="160"/>
        <v/>
      </c>
      <c r="K1062" s="93" t="str">
        <f t="shared" si="153"/>
        <v/>
      </c>
      <c r="L1062" s="92" t="str">
        <f t="shared" si="154"/>
        <v/>
      </c>
      <c r="M1062" s="92" t="str">
        <f t="shared" si="155"/>
        <v/>
      </c>
      <c r="N1062" s="92" t="str">
        <f t="shared" si="156"/>
        <v/>
      </c>
      <c r="O1062" s="76" t="str">
        <f t="shared" si="157"/>
        <v/>
      </c>
      <c r="P1062" s="77" t="str">
        <f t="shared" si="158"/>
        <v/>
      </c>
      <c r="Q1062" s="69" t="str">
        <f t="shared" si="161"/>
        <v/>
      </c>
    </row>
    <row r="1063" spans="1:17" ht="15.3" x14ac:dyDescent="0.55000000000000004">
      <c r="A1063" s="66">
        <v>1014</v>
      </c>
      <c r="B1063" s="59"/>
      <c r="C1063" s="60"/>
      <c r="D1063" s="60"/>
      <c r="E1063" s="12" t="str" cm="1">
        <f t="array" ref="E1063">_xlfn.XLOOKUP(1,($B$6:$B$17=C1063)*($C$6:$C$17=D1063),$D$6:$D$17,"",0)</f>
        <v/>
      </c>
      <c r="F1063" s="60"/>
      <c r="G1063" s="73"/>
      <c r="H1063" s="13" t="str">
        <f t="shared" si="159"/>
        <v/>
      </c>
      <c r="I1063" s="75" t="str">
        <f t="shared" si="152"/>
        <v/>
      </c>
      <c r="J1063" s="13" t="str">
        <f t="shared" si="160"/>
        <v/>
      </c>
      <c r="K1063" s="93" t="str">
        <f t="shared" si="153"/>
        <v/>
      </c>
      <c r="L1063" s="92" t="str">
        <f t="shared" si="154"/>
        <v/>
      </c>
      <c r="M1063" s="92" t="str">
        <f t="shared" si="155"/>
        <v/>
      </c>
      <c r="N1063" s="92" t="str">
        <f t="shared" si="156"/>
        <v/>
      </c>
      <c r="O1063" s="76" t="str">
        <f t="shared" si="157"/>
        <v/>
      </c>
      <c r="P1063" s="77" t="str">
        <f t="shared" si="158"/>
        <v/>
      </c>
      <c r="Q1063" s="69" t="str">
        <f t="shared" si="161"/>
        <v/>
      </c>
    </row>
    <row r="1064" spans="1:17" ht="15.3" x14ac:dyDescent="0.55000000000000004">
      <c r="A1064" s="66">
        <v>1015</v>
      </c>
      <c r="B1064" s="59"/>
      <c r="C1064" s="60"/>
      <c r="D1064" s="60"/>
      <c r="E1064" s="12" t="str" cm="1">
        <f t="array" ref="E1064">_xlfn.XLOOKUP(1,($B$6:$B$17=C1064)*($C$6:$C$17=D1064),$D$6:$D$17,"",0)</f>
        <v/>
      </c>
      <c r="F1064" s="60"/>
      <c r="G1064" s="73"/>
      <c r="H1064" s="13" t="str">
        <f t="shared" si="159"/>
        <v/>
      </c>
      <c r="I1064" s="75" t="str">
        <f t="shared" si="152"/>
        <v/>
      </c>
      <c r="J1064" s="13" t="str">
        <f t="shared" si="160"/>
        <v/>
      </c>
      <c r="K1064" s="93" t="str">
        <f t="shared" si="153"/>
        <v/>
      </c>
      <c r="L1064" s="92" t="str">
        <f t="shared" si="154"/>
        <v/>
      </c>
      <c r="M1064" s="92" t="str">
        <f t="shared" si="155"/>
        <v/>
      </c>
      <c r="N1064" s="92" t="str">
        <f t="shared" si="156"/>
        <v/>
      </c>
      <c r="O1064" s="76" t="str">
        <f t="shared" si="157"/>
        <v/>
      </c>
      <c r="P1064" s="77" t="str">
        <f t="shared" si="158"/>
        <v/>
      </c>
      <c r="Q1064" s="69" t="str">
        <f t="shared" si="161"/>
        <v/>
      </c>
    </row>
    <row r="1065" spans="1:17" ht="15.3" x14ac:dyDescent="0.55000000000000004">
      <c r="A1065" s="66">
        <v>1016</v>
      </c>
      <c r="B1065" s="59"/>
      <c r="C1065" s="60"/>
      <c r="D1065" s="60"/>
      <c r="E1065" s="12" t="str" cm="1">
        <f t="array" ref="E1065">_xlfn.XLOOKUP(1,($B$6:$B$17=C1065)*($C$6:$C$17=D1065),$D$6:$D$17,"",0)</f>
        <v/>
      </c>
      <c r="F1065" s="60"/>
      <c r="G1065" s="73"/>
      <c r="H1065" s="13" t="str">
        <f t="shared" si="159"/>
        <v/>
      </c>
      <c r="I1065" s="75" t="str">
        <f t="shared" si="152"/>
        <v/>
      </c>
      <c r="J1065" s="13" t="str">
        <f t="shared" si="160"/>
        <v/>
      </c>
      <c r="K1065" s="93" t="str">
        <f t="shared" si="153"/>
        <v/>
      </c>
      <c r="L1065" s="92" t="str">
        <f t="shared" si="154"/>
        <v/>
      </c>
      <c r="M1065" s="92" t="str">
        <f t="shared" si="155"/>
        <v/>
      </c>
      <c r="N1065" s="92" t="str">
        <f t="shared" si="156"/>
        <v/>
      </c>
      <c r="O1065" s="76" t="str">
        <f t="shared" si="157"/>
        <v/>
      </c>
      <c r="P1065" s="77" t="str">
        <f t="shared" si="158"/>
        <v/>
      </c>
      <c r="Q1065" s="69" t="str">
        <f t="shared" si="161"/>
        <v/>
      </c>
    </row>
    <row r="1066" spans="1:17" ht="15.3" x14ac:dyDescent="0.55000000000000004">
      <c r="A1066" s="66">
        <v>1017</v>
      </c>
      <c r="B1066" s="59"/>
      <c r="C1066" s="60"/>
      <c r="D1066" s="60"/>
      <c r="E1066" s="12" t="str" cm="1">
        <f t="array" ref="E1066">_xlfn.XLOOKUP(1,($B$6:$B$17=C1066)*($C$6:$C$17=D1066),$D$6:$D$17,"",0)</f>
        <v/>
      </c>
      <c r="F1066" s="60"/>
      <c r="G1066" s="73"/>
      <c r="H1066" s="13" t="str">
        <f t="shared" si="159"/>
        <v/>
      </c>
      <c r="I1066" s="75" t="str">
        <f t="shared" si="152"/>
        <v/>
      </c>
      <c r="J1066" s="13" t="str">
        <f t="shared" si="160"/>
        <v/>
      </c>
      <c r="K1066" s="93" t="str">
        <f t="shared" si="153"/>
        <v/>
      </c>
      <c r="L1066" s="92" t="str">
        <f t="shared" si="154"/>
        <v/>
      </c>
      <c r="M1066" s="92" t="str">
        <f t="shared" si="155"/>
        <v/>
      </c>
      <c r="N1066" s="92" t="str">
        <f t="shared" si="156"/>
        <v/>
      </c>
      <c r="O1066" s="76" t="str">
        <f t="shared" si="157"/>
        <v/>
      </c>
      <c r="P1066" s="77" t="str">
        <f t="shared" si="158"/>
        <v/>
      </c>
      <c r="Q1066" s="69" t="str">
        <f t="shared" si="161"/>
        <v/>
      </c>
    </row>
    <row r="1067" spans="1:17" ht="15.3" x14ac:dyDescent="0.55000000000000004">
      <c r="A1067" s="66">
        <v>1018</v>
      </c>
      <c r="B1067" s="59"/>
      <c r="C1067" s="60"/>
      <c r="D1067" s="60"/>
      <c r="E1067" s="12" t="str" cm="1">
        <f t="array" ref="E1067">_xlfn.XLOOKUP(1,($B$6:$B$17=C1067)*($C$6:$C$17=D1067),$D$6:$D$17,"",0)</f>
        <v/>
      </c>
      <c r="F1067" s="60"/>
      <c r="G1067" s="73"/>
      <c r="H1067" s="13" t="str">
        <f t="shared" si="159"/>
        <v/>
      </c>
      <c r="I1067" s="75" t="str">
        <f t="shared" si="152"/>
        <v/>
      </c>
      <c r="J1067" s="13" t="str">
        <f t="shared" si="160"/>
        <v/>
      </c>
      <c r="K1067" s="93" t="str">
        <f t="shared" si="153"/>
        <v/>
      </c>
      <c r="L1067" s="92" t="str">
        <f t="shared" si="154"/>
        <v/>
      </c>
      <c r="M1067" s="92" t="str">
        <f t="shared" si="155"/>
        <v/>
      </c>
      <c r="N1067" s="92" t="str">
        <f t="shared" si="156"/>
        <v/>
      </c>
      <c r="O1067" s="76" t="str">
        <f t="shared" si="157"/>
        <v/>
      </c>
      <c r="P1067" s="77" t="str">
        <f t="shared" si="158"/>
        <v/>
      </c>
      <c r="Q1067" s="69" t="str">
        <f t="shared" si="161"/>
        <v/>
      </c>
    </row>
    <row r="1068" spans="1:17" ht="15.3" x14ac:dyDescent="0.55000000000000004">
      <c r="A1068" s="66">
        <v>1019</v>
      </c>
      <c r="B1068" s="59"/>
      <c r="C1068" s="60"/>
      <c r="D1068" s="60"/>
      <c r="E1068" s="12" t="str" cm="1">
        <f t="array" ref="E1068">_xlfn.XLOOKUP(1,($B$6:$B$17=C1068)*($C$6:$C$17=D1068),$D$6:$D$17,"",0)</f>
        <v/>
      </c>
      <c r="F1068" s="60"/>
      <c r="G1068" s="73"/>
      <c r="H1068" s="13" t="str">
        <f t="shared" si="159"/>
        <v/>
      </c>
      <c r="I1068" s="75" t="str">
        <f t="shared" si="152"/>
        <v/>
      </c>
      <c r="J1068" s="13" t="str">
        <f t="shared" si="160"/>
        <v/>
      </c>
      <c r="K1068" s="93" t="str">
        <f t="shared" si="153"/>
        <v/>
      </c>
      <c r="L1068" s="92" t="str">
        <f t="shared" si="154"/>
        <v/>
      </c>
      <c r="M1068" s="92" t="str">
        <f t="shared" si="155"/>
        <v/>
      </c>
      <c r="N1068" s="92" t="str">
        <f t="shared" si="156"/>
        <v/>
      </c>
      <c r="O1068" s="76" t="str">
        <f t="shared" si="157"/>
        <v/>
      </c>
      <c r="P1068" s="77" t="str">
        <f t="shared" si="158"/>
        <v/>
      </c>
      <c r="Q1068" s="69" t="str">
        <f t="shared" si="161"/>
        <v/>
      </c>
    </row>
    <row r="1069" spans="1:17" ht="15.3" x14ac:dyDescent="0.55000000000000004">
      <c r="A1069" s="66">
        <v>1020</v>
      </c>
      <c r="B1069" s="59"/>
      <c r="C1069" s="60"/>
      <c r="D1069" s="60"/>
      <c r="E1069" s="12" t="str" cm="1">
        <f t="array" ref="E1069">_xlfn.XLOOKUP(1,($B$6:$B$17=C1069)*($C$6:$C$17=D1069),$D$6:$D$17,"",0)</f>
        <v/>
      </c>
      <c r="F1069" s="60"/>
      <c r="G1069" s="73"/>
      <c r="H1069" s="13" t="str">
        <f t="shared" si="159"/>
        <v/>
      </c>
      <c r="I1069" s="75" t="str">
        <f t="shared" si="152"/>
        <v/>
      </c>
      <c r="J1069" s="13" t="str">
        <f t="shared" si="160"/>
        <v/>
      </c>
      <c r="K1069" s="93" t="str">
        <f t="shared" si="153"/>
        <v/>
      </c>
      <c r="L1069" s="92" t="str">
        <f t="shared" si="154"/>
        <v/>
      </c>
      <c r="M1069" s="92" t="str">
        <f t="shared" si="155"/>
        <v/>
      </c>
      <c r="N1069" s="92" t="str">
        <f t="shared" si="156"/>
        <v/>
      </c>
      <c r="O1069" s="76" t="str">
        <f t="shared" si="157"/>
        <v/>
      </c>
      <c r="P1069" s="77" t="str">
        <f t="shared" si="158"/>
        <v/>
      </c>
      <c r="Q1069" s="69" t="str">
        <f t="shared" si="161"/>
        <v/>
      </c>
    </row>
    <row r="1070" spans="1:17" ht="15.3" x14ac:dyDescent="0.55000000000000004">
      <c r="A1070" s="66">
        <v>1021</v>
      </c>
      <c r="B1070" s="59"/>
      <c r="C1070" s="60"/>
      <c r="D1070" s="60"/>
      <c r="E1070" s="12" t="str" cm="1">
        <f t="array" ref="E1070">_xlfn.XLOOKUP(1,($B$6:$B$17=C1070)*($C$6:$C$17=D1070),$D$6:$D$17,"",0)</f>
        <v/>
      </c>
      <c r="F1070" s="60"/>
      <c r="G1070" s="73"/>
      <c r="H1070" s="13" t="str">
        <f t="shared" si="159"/>
        <v/>
      </c>
      <c r="I1070" s="75" t="str">
        <f t="shared" si="152"/>
        <v/>
      </c>
      <c r="J1070" s="13" t="str">
        <f t="shared" si="160"/>
        <v/>
      </c>
      <c r="K1070" s="93" t="str">
        <f t="shared" si="153"/>
        <v/>
      </c>
      <c r="L1070" s="92" t="str">
        <f t="shared" si="154"/>
        <v/>
      </c>
      <c r="M1070" s="92" t="str">
        <f t="shared" si="155"/>
        <v/>
      </c>
      <c r="N1070" s="92" t="str">
        <f t="shared" si="156"/>
        <v/>
      </c>
      <c r="O1070" s="76" t="str">
        <f t="shared" si="157"/>
        <v/>
      </c>
      <c r="P1070" s="77" t="str">
        <f t="shared" si="158"/>
        <v/>
      </c>
      <c r="Q1070" s="69" t="str">
        <f t="shared" si="161"/>
        <v/>
      </c>
    </row>
    <row r="1071" spans="1:17" ht="15.3" x14ac:dyDescent="0.55000000000000004">
      <c r="A1071" s="66">
        <v>1022</v>
      </c>
      <c r="B1071" s="59"/>
      <c r="C1071" s="60"/>
      <c r="D1071" s="60"/>
      <c r="E1071" s="12" t="str" cm="1">
        <f t="array" ref="E1071">_xlfn.XLOOKUP(1,($B$6:$B$17=C1071)*($C$6:$C$17=D1071),$D$6:$D$17,"",0)</f>
        <v/>
      </c>
      <c r="F1071" s="60"/>
      <c r="G1071" s="73"/>
      <c r="H1071" s="13" t="str">
        <f t="shared" si="159"/>
        <v/>
      </c>
      <c r="I1071" s="75" t="str">
        <f t="shared" si="152"/>
        <v/>
      </c>
      <c r="J1071" s="13" t="str">
        <f t="shared" si="160"/>
        <v/>
      </c>
      <c r="K1071" s="93" t="str">
        <f t="shared" si="153"/>
        <v/>
      </c>
      <c r="L1071" s="92" t="str">
        <f t="shared" si="154"/>
        <v/>
      </c>
      <c r="M1071" s="92" t="str">
        <f t="shared" si="155"/>
        <v/>
      </c>
      <c r="N1071" s="92" t="str">
        <f t="shared" si="156"/>
        <v/>
      </c>
      <c r="O1071" s="76" t="str">
        <f t="shared" si="157"/>
        <v/>
      </c>
      <c r="P1071" s="77" t="str">
        <f t="shared" si="158"/>
        <v/>
      </c>
      <c r="Q1071" s="69" t="str">
        <f t="shared" si="161"/>
        <v/>
      </c>
    </row>
    <row r="1072" spans="1:17" ht="15.3" x14ac:dyDescent="0.55000000000000004">
      <c r="A1072" s="66">
        <v>1023</v>
      </c>
      <c r="B1072" s="59"/>
      <c r="C1072" s="60"/>
      <c r="D1072" s="60"/>
      <c r="E1072" s="12" t="str" cm="1">
        <f t="array" ref="E1072">_xlfn.XLOOKUP(1,($B$6:$B$17=C1072)*($C$6:$C$17=D1072),$D$6:$D$17,"",0)</f>
        <v/>
      </c>
      <c r="F1072" s="60"/>
      <c r="G1072" s="73"/>
      <c r="H1072" s="13" t="str">
        <f t="shared" si="159"/>
        <v/>
      </c>
      <c r="I1072" s="75" t="str">
        <f t="shared" si="152"/>
        <v/>
      </c>
      <c r="J1072" s="13" t="str">
        <f t="shared" si="160"/>
        <v/>
      </c>
      <c r="K1072" s="93" t="str">
        <f t="shared" si="153"/>
        <v/>
      </c>
      <c r="L1072" s="92" t="str">
        <f t="shared" si="154"/>
        <v/>
      </c>
      <c r="M1072" s="92" t="str">
        <f t="shared" si="155"/>
        <v/>
      </c>
      <c r="N1072" s="92" t="str">
        <f t="shared" si="156"/>
        <v/>
      </c>
      <c r="O1072" s="76" t="str">
        <f t="shared" si="157"/>
        <v/>
      </c>
      <c r="P1072" s="77" t="str">
        <f t="shared" si="158"/>
        <v/>
      </c>
      <c r="Q1072" s="69" t="str">
        <f t="shared" si="161"/>
        <v/>
      </c>
    </row>
    <row r="1073" spans="1:17" ht="15.3" x14ac:dyDescent="0.55000000000000004">
      <c r="A1073" s="66">
        <v>1024</v>
      </c>
      <c r="B1073" s="59"/>
      <c r="C1073" s="60"/>
      <c r="D1073" s="60"/>
      <c r="E1073" s="12" t="str" cm="1">
        <f t="array" ref="E1073">_xlfn.XLOOKUP(1,($B$6:$B$17=C1073)*($C$6:$C$17=D1073),$D$6:$D$17,"",0)</f>
        <v/>
      </c>
      <c r="F1073" s="60"/>
      <c r="G1073" s="73"/>
      <c r="H1073" s="13" t="str">
        <f t="shared" si="159"/>
        <v/>
      </c>
      <c r="I1073" s="75" t="str">
        <f t="shared" si="152"/>
        <v/>
      </c>
      <c r="J1073" s="13" t="str">
        <f t="shared" si="160"/>
        <v/>
      </c>
      <c r="K1073" s="93" t="str">
        <f t="shared" si="153"/>
        <v/>
      </c>
      <c r="L1073" s="92" t="str">
        <f t="shared" si="154"/>
        <v/>
      </c>
      <c r="M1073" s="92" t="str">
        <f t="shared" si="155"/>
        <v/>
      </c>
      <c r="N1073" s="92" t="str">
        <f t="shared" si="156"/>
        <v/>
      </c>
      <c r="O1073" s="76" t="str">
        <f t="shared" si="157"/>
        <v/>
      </c>
      <c r="P1073" s="77" t="str">
        <f t="shared" si="158"/>
        <v/>
      </c>
      <c r="Q1073" s="69" t="str">
        <f t="shared" si="161"/>
        <v/>
      </c>
    </row>
    <row r="1074" spans="1:17" ht="15.3" x14ac:dyDescent="0.55000000000000004">
      <c r="A1074" s="66">
        <v>1025</v>
      </c>
      <c r="B1074" s="59"/>
      <c r="C1074" s="60"/>
      <c r="D1074" s="60"/>
      <c r="E1074" s="12" t="str" cm="1">
        <f t="array" ref="E1074">_xlfn.XLOOKUP(1,($B$6:$B$17=C1074)*($C$6:$C$17=D1074),$D$6:$D$17,"",0)</f>
        <v/>
      </c>
      <c r="F1074" s="60"/>
      <c r="G1074" s="73"/>
      <c r="H1074" s="13" t="str">
        <f t="shared" si="159"/>
        <v/>
      </c>
      <c r="I1074" s="75" t="str">
        <f t="shared" ref="I1074:I1137" si="162">IFERROR(H1074*G1074,"")</f>
        <v/>
      </c>
      <c r="J1074" s="13" t="str">
        <f t="shared" si="160"/>
        <v/>
      </c>
      <c r="K1074" s="93" t="str">
        <f t="shared" ref="K1074:K1137" si="163">IFERROR((IF($C$27&lt;0,0,F1074/$C$36)),"")</f>
        <v/>
      </c>
      <c r="L1074" s="92" t="str">
        <f t="shared" ref="L1074:L1137" si="164">IFERROR((K1074*$C$27*(1-G1074)),"")</f>
        <v/>
      </c>
      <c r="M1074" s="92" t="str">
        <f t="shared" ref="M1074:M1137" si="165">IFERROR((K1074*$C$27*G1074),"")</f>
        <v/>
      </c>
      <c r="N1074" s="92" t="str">
        <f t="shared" ref="N1074:N1137" si="166">IFERROR(L1074+M1074,"")</f>
        <v/>
      </c>
      <c r="O1074" s="76" t="str">
        <f t="shared" ref="O1074:O1137" si="167">IFERROR(H1074+L1074,"")</f>
        <v/>
      </c>
      <c r="P1074" s="77" t="str">
        <f t="shared" ref="P1074:P1137" si="168">IFERROR(I1074+M1074,"")</f>
        <v/>
      </c>
      <c r="Q1074" s="69" t="str">
        <f t="shared" si="161"/>
        <v/>
      </c>
    </row>
    <row r="1075" spans="1:17" ht="15.3" x14ac:dyDescent="0.55000000000000004">
      <c r="A1075" s="66">
        <v>1026</v>
      </c>
      <c r="B1075" s="59"/>
      <c r="C1075" s="60"/>
      <c r="D1075" s="60"/>
      <c r="E1075" s="12" t="str" cm="1">
        <f t="array" ref="E1075">_xlfn.XLOOKUP(1,($B$6:$B$17=C1075)*($C$6:$C$17=D1075),$D$6:$D$17,"",0)</f>
        <v/>
      </c>
      <c r="F1075" s="60"/>
      <c r="G1075" s="73"/>
      <c r="H1075" s="13" t="str">
        <f t="shared" ref="H1075:H1138" si="169">IFERROR(E1075*F1075,"")</f>
        <v/>
      </c>
      <c r="I1075" s="75" t="str">
        <f t="shared" si="162"/>
        <v/>
      </c>
      <c r="J1075" s="13" t="str">
        <f t="shared" ref="J1075:J1138" si="170">IFERROR(H1075+I1075,"")</f>
        <v/>
      </c>
      <c r="K1075" s="93" t="str">
        <f t="shared" si="163"/>
        <v/>
      </c>
      <c r="L1075" s="92" t="str">
        <f t="shared" si="164"/>
        <v/>
      </c>
      <c r="M1075" s="92" t="str">
        <f t="shared" si="165"/>
        <v/>
      </c>
      <c r="N1075" s="92" t="str">
        <f t="shared" si="166"/>
        <v/>
      </c>
      <c r="O1075" s="76" t="str">
        <f t="shared" si="167"/>
        <v/>
      </c>
      <c r="P1075" s="77" t="str">
        <f t="shared" si="168"/>
        <v/>
      </c>
      <c r="Q1075" s="69" t="str">
        <f t="shared" ref="Q1075:Q1138" si="171">IFERROR(O1075+P1075,"")</f>
        <v/>
      </c>
    </row>
    <row r="1076" spans="1:17" ht="15.3" x14ac:dyDescent="0.55000000000000004">
      <c r="A1076" s="66">
        <v>1027</v>
      </c>
      <c r="B1076" s="59"/>
      <c r="C1076" s="60"/>
      <c r="D1076" s="60"/>
      <c r="E1076" s="12" t="str" cm="1">
        <f t="array" ref="E1076">_xlfn.XLOOKUP(1,($B$6:$B$17=C1076)*($C$6:$C$17=D1076),$D$6:$D$17,"",0)</f>
        <v/>
      </c>
      <c r="F1076" s="60"/>
      <c r="G1076" s="73"/>
      <c r="H1076" s="13" t="str">
        <f t="shared" si="169"/>
        <v/>
      </c>
      <c r="I1076" s="75" t="str">
        <f t="shared" si="162"/>
        <v/>
      </c>
      <c r="J1076" s="13" t="str">
        <f t="shared" si="170"/>
        <v/>
      </c>
      <c r="K1076" s="93" t="str">
        <f t="shared" si="163"/>
        <v/>
      </c>
      <c r="L1076" s="92" t="str">
        <f t="shared" si="164"/>
        <v/>
      </c>
      <c r="M1076" s="92" t="str">
        <f t="shared" si="165"/>
        <v/>
      </c>
      <c r="N1076" s="92" t="str">
        <f t="shared" si="166"/>
        <v/>
      </c>
      <c r="O1076" s="76" t="str">
        <f t="shared" si="167"/>
        <v/>
      </c>
      <c r="P1076" s="77" t="str">
        <f t="shared" si="168"/>
        <v/>
      </c>
      <c r="Q1076" s="69" t="str">
        <f t="shared" si="171"/>
        <v/>
      </c>
    </row>
    <row r="1077" spans="1:17" ht="15.3" x14ac:dyDescent="0.55000000000000004">
      <c r="A1077" s="66">
        <v>1028</v>
      </c>
      <c r="B1077" s="59"/>
      <c r="C1077" s="60"/>
      <c r="D1077" s="60"/>
      <c r="E1077" s="12" t="str" cm="1">
        <f t="array" ref="E1077">_xlfn.XLOOKUP(1,($B$6:$B$17=C1077)*($C$6:$C$17=D1077),$D$6:$D$17,"",0)</f>
        <v/>
      </c>
      <c r="F1077" s="60"/>
      <c r="G1077" s="73"/>
      <c r="H1077" s="13" t="str">
        <f t="shared" si="169"/>
        <v/>
      </c>
      <c r="I1077" s="75" t="str">
        <f t="shared" si="162"/>
        <v/>
      </c>
      <c r="J1077" s="13" t="str">
        <f t="shared" si="170"/>
        <v/>
      </c>
      <c r="K1077" s="93" t="str">
        <f t="shared" si="163"/>
        <v/>
      </c>
      <c r="L1077" s="92" t="str">
        <f t="shared" si="164"/>
        <v/>
      </c>
      <c r="M1077" s="92" t="str">
        <f t="shared" si="165"/>
        <v/>
      </c>
      <c r="N1077" s="92" t="str">
        <f t="shared" si="166"/>
        <v/>
      </c>
      <c r="O1077" s="76" t="str">
        <f t="shared" si="167"/>
        <v/>
      </c>
      <c r="P1077" s="77" t="str">
        <f t="shared" si="168"/>
        <v/>
      </c>
      <c r="Q1077" s="69" t="str">
        <f t="shared" si="171"/>
        <v/>
      </c>
    </row>
    <row r="1078" spans="1:17" ht="15.3" x14ac:dyDescent="0.55000000000000004">
      <c r="A1078" s="66">
        <v>1029</v>
      </c>
      <c r="B1078" s="59"/>
      <c r="C1078" s="60"/>
      <c r="D1078" s="60"/>
      <c r="E1078" s="12" t="str" cm="1">
        <f t="array" ref="E1078">_xlfn.XLOOKUP(1,($B$6:$B$17=C1078)*($C$6:$C$17=D1078),$D$6:$D$17,"",0)</f>
        <v/>
      </c>
      <c r="F1078" s="60"/>
      <c r="G1078" s="73"/>
      <c r="H1078" s="13" t="str">
        <f t="shared" si="169"/>
        <v/>
      </c>
      <c r="I1078" s="75" t="str">
        <f t="shared" si="162"/>
        <v/>
      </c>
      <c r="J1078" s="13" t="str">
        <f t="shared" si="170"/>
        <v/>
      </c>
      <c r="K1078" s="93" t="str">
        <f t="shared" si="163"/>
        <v/>
      </c>
      <c r="L1078" s="92" t="str">
        <f t="shared" si="164"/>
        <v/>
      </c>
      <c r="M1078" s="92" t="str">
        <f t="shared" si="165"/>
        <v/>
      </c>
      <c r="N1078" s="92" t="str">
        <f t="shared" si="166"/>
        <v/>
      </c>
      <c r="O1078" s="76" t="str">
        <f t="shared" si="167"/>
        <v/>
      </c>
      <c r="P1078" s="77" t="str">
        <f t="shared" si="168"/>
        <v/>
      </c>
      <c r="Q1078" s="69" t="str">
        <f t="shared" si="171"/>
        <v/>
      </c>
    </row>
    <row r="1079" spans="1:17" ht="15.3" x14ac:dyDescent="0.55000000000000004">
      <c r="A1079" s="66">
        <v>1030</v>
      </c>
      <c r="B1079" s="59"/>
      <c r="C1079" s="60"/>
      <c r="D1079" s="60"/>
      <c r="E1079" s="12" t="str" cm="1">
        <f t="array" ref="E1079">_xlfn.XLOOKUP(1,($B$6:$B$17=C1079)*($C$6:$C$17=D1079),$D$6:$D$17,"",0)</f>
        <v/>
      </c>
      <c r="F1079" s="60"/>
      <c r="G1079" s="73"/>
      <c r="H1079" s="13" t="str">
        <f t="shared" si="169"/>
        <v/>
      </c>
      <c r="I1079" s="75" t="str">
        <f t="shared" si="162"/>
        <v/>
      </c>
      <c r="J1079" s="13" t="str">
        <f t="shared" si="170"/>
        <v/>
      </c>
      <c r="K1079" s="93" t="str">
        <f t="shared" si="163"/>
        <v/>
      </c>
      <c r="L1079" s="92" t="str">
        <f t="shared" si="164"/>
        <v/>
      </c>
      <c r="M1079" s="92" t="str">
        <f t="shared" si="165"/>
        <v/>
      </c>
      <c r="N1079" s="92" t="str">
        <f t="shared" si="166"/>
        <v/>
      </c>
      <c r="O1079" s="76" t="str">
        <f t="shared" si="167"/>
        <v/>
      </c>
      <c r="P1079" s="77" t="str">
        <f t="shared" si="168"/>
        <v/>
      </c>
      <c r="Q1079" s="69" t="str">
        <f t="shared" si="171"/>
        <v/>
      </c>
    </row>
    <row r="1080" spans="1:17" ht="15.3" x14ac:dyDescent="0.55000000000000004">
      <c r="A1080" s="66">
        <v>1031</v>
      </c>
      <c r="B1080" s="59"/>
      <c r="C1080" s="60"/>
      <c r="D1080" s="60"/>
      <c r="E1080" s="12" t="str" cm="1">
        <f t="array" ref="E1080">_xlfn.XLOOKUP(1,($B$6:$B$17=C1080)*($C$6:$C$17=D1080),$D$6:$D$17,"",0)</f>
        <v/>
      </c>
      <c r="F1080" s="60"/>
      <c r="G1080" s="73"/>
      <c r="H1080" s="13" t="str">
        <f t="shared" si="169"/>
        <v/>
      </c>
      <c r="I1080" s="75" t="str">
        <f t="shared" si="162"/>
        <v/>
      </c>
      <c r="J1080" s="13" t="str">
        <f t="shared" si="170"/>
        <v/>
      </c>
      <c r="K1080" s="93" t="str">
        <f t="shared" si="163"/>
        <v/>
      </c>
      <c r="L1080" s="92" t="str">
        <f t="shared" si="164"/>
        <v/>
      </c>
      <c r="M1080" s="92" t="str">
        <f t="shared" si="165"/>
        <v/>
      </c>
      <c r="N1080" s="92" t="str">
        <f t="shared" si="166"/>
        <v/>
      </c>
      <c r="O1080" s="76" t="str">
        <f t="shared" si="167"/>
        <v/>
      </c>
      <c r="P1080" s="77" t="str">
        <f t="shared" si="168"/>
        <v/>
      </c>
      <c r="Q1080" s="69" t="str">
        <f t="shared" si="171"/>
        <v/>
      </c>
    </row>
    <row r="1081" spans="1:17" ht="15.3" x14ac:dyDescent="0.55000000000000004">
      <c r="A1081" s="66">
        <v>1032</v>
      </c>
      <c r="B1081" s="59"/>
      <c r="C1081" s="60"/>
      <c r="D1081" s="60"/>
      <c r="E1081" s="12" t="str" cm="1">
        <f t="array" ref="E1081">_xlfn.XLOOKUP(1,($B$6:$B$17=C1081)*($C$6:$C$17=D1081),$D$6:$D$17,"",0)</f>
        <v/>
      </c>
      <c r="F1081" s="60"/>
      <c r="G1081" s="73"/>
      <c r="H1081" s="13" t="str">
        <f t="shared" si="169"/>
        <v/>
      </c>
      <c r="I1081" s="75" t="str">
        <f t="shared" si="162"/>
        <v/>
      </c>
      <c r="J1081" s="13" t="str">
        <f t="shared" si="170"/>
        <v/>
      </c>
      <c r="K1081" s="93" t="str">
        <f t="shared" si="163"/>
        <v/>
      </c>
      <c r="L1081" s="92" t="str">
        <f t="shared" si="164"/>
        <v/>
      </c>
      <c r="M1081" s="92" t="str">
        <f t="shared" si="165"/>
        <v/>
      </c>
      <c r="N1081" s="92" t="str">
        <f t="shared" si="166"/>
        <v/>
      </c>
      <c r="O1081" s="76" t="str">
        <f t="shared" si="167"/>
        <v/>
      </c>
      <c r="P1081" s="77" t="str">
        <f t="shared" si="168"/>
        <v/>
      </c>
      <c r="Q1081" s="69" t="str">
        <f t="shared" si="171"/>
        <v/>
      </c>
    </row>
    <row r="1082" spans="1:17" ht="15.3" x14ac:dyDescent="0.55000000000000004">
      <c r="A1082" s="66">
        <v>1033</v>
      </c>
      <c r="B1082" s="59"/>
      <c r="C1082" s="60"/>
      <c r="D1082" s="60"/>
      <c r="E1082" s="12" t="str" cm="1">
        <f t="array" ref="E1082">_xlfn.XLOOKUP(1,($B$6:$B$17=C1082)*($C$6:$C$17=D1082),$D$6:$D$17,"",0)</f>
        <v/>
      </c>
      <c r="F1082" s="60"/>
      <c r="G1082" s="73"/>
      <c r="H1082" s="13" t="str">
        <f t="shared" si="169"/>
        <v/>
      </c>
      <c r="I1082" s="75" t="str">
        <f t="shared" si="162"/>
        <v/>
      </c>
      <c r="J1082" s="13" t="str">
        <f t="shared" si="170"/>
        <v/>
      </c>
      <c r="K1082" s="93" t="str">
        <f t="shared" si="163"/>
        <v/>
      </c>
      <c r="L1082" s="92" t="str">
        <f t="shared" si="164"/>
        <v/>
      </c>
      <c r="M1082" s="92" t="str">
        <f t="shared" si="165"/>
        <v/>
      </c>
      <c r="N1082" s="92" t="str">
        <f t="shared" si="166"/>
        <v/>
      </c>
      <c r="O1082" s="76" t="str">
        <f t="shared" si="167"/>
        <v/>
      </c>
      <c r="P1082" s="77" t="str">
        <f t="shared" si="168"/>
        <v/>
      </c>
      <c r="Q1082" s="69" t="str">
        <f t="shared" si="171"/>
        <v/>
      </c>
    </row>
    <row r="1083" spans="1:17" ht="15.3" x14ac:dyDescent="0.55000000000000004">
      <c r="A1083" s="66">
        <v>1034</v>
      </c>
      <c r="B1083" s="59"/>
      <c r="C1083" s="60"/>
      <c r="D1083" s="60"/>
      <c r="E1083" s="12" t="str" cm="1">
        <f t="array" ref="E1083">_xlfn.XLOOKUP(1,($B$6:$B$17=C1083)*($C$6:$C$17=D1083),$D$6:$D$17,"",0)</f>
        <v/>
      </c>
      <c r="F1083" s="60"/>
      <c r="G1083" s="73"/>
      <c r="H1083" s="13" t="str">
        <f t="shared" si="169"/>
        <v/>
      </c>
      <c r="I1083" s="75" t="str">
        <f t="shared" si="162"/>
        <v/>
      </c>
      <c r="J1083" s="13" t="str">
        <f t="shared" si="170"/>
        <v/>
      </c>
      <c r="K1083" s="93" t="str">
        <f t="shared" si="163"/>
        <v/>
      </c>
      <c r="L1083" s="92" t="str">
        <f t="shared" si="164"/>
        <v/>
      </c>
      <c r="M1083" s="92" t="str">
        <f t="shared" si="165"/>
        <v/>
      </c>
      <c r="N1083" s="92" t="str">
        <f t="shared" si="166"/>
        <v/>
      </c>
      <c r="O1083" s="76" t="str">
        <f t="shared" si="167"/>
        <v/>
      </c>
      <c r="P1083" s="77" t="str">
        <f t="shared" si="168"/>
        <v/>
      </c>
      <c r="Q1083" s="69" t="str">
        <f t="shared" si="171"/>
        <v/>
      </c>
    </row>
    <row r="1084" spans="1:17" ht="15.3" x14ac:dyDescent="0.55000000000000004">
      <c r="A1084" s="66">
        <v>1035</v>
      </c>
      <c r="B1084" s="59"/>
      <c r="C1084" s="60"/>
      <c r="D1084" s="60"/>
      <c r="E1084" s="12" t="str" cm="1">
        <f t="array" ref="E1084">_xlfn.XLOOKUP(1,($B$6:$B$17=C1084)*($C$6:$C$17=D1084),$D$6:$D$17,"",0)</f>
        <v/>
      </c>
      <c r="F1084" s="60"/>
      <c r="G1084" s="73"/>
      <c r="H1084" s="13" t="str">
        <f t="shared" si="169"/>
        <v/>
      </c>
      <c r="I1084" s="75" t="str">
        <f t="shared" si="162"/>
        <v/>
      </c>
      <c r="J1084" s="13" t="str">
        <f t="shared" si="170"/>
        <v/>
      </c>
      <c r="K1084" s="93" t="str">
        <f t="shared" si="163"/>
        <v/>
      </c>
      <c r="L1084" s="92" t="str">
        <f t="shared" si="164"/>
        <v/>
      </c>
      <c r="M1084" s="92" t="str">
        <f t="shared" si="165"/>
        <v/>
      </c>
      <c r="N1084" s="92" t="str">
        <f t="shared" si="166"/>
        <v/>
      </c>
      <c r="O1084" s="76" t="str">
        <f t="shared" si="167"/>
        <v/>
      </c>
      <c r="P1084" s="77" t="str">
        <f t="shared" si="168"/>
        <v/>
      </c>
      <c r="Q1084" s="69" t="str">
        <f t="shared" si="171"/>
        <v/>
      </c>
    </row>
    <row r="1085" spans="1:17" ht="15.3" x14ac:dyDescent="0.55000000000000004">
      <c r="A1085" s="66">
        <v>1036</v>
      </c>
      <c r="B1085" s="59"/>
      <c r="C1085" s="60"/>
      <c r="D1085" s="60"/>
      <c r="E1085" s="12" t="str" cm="1">
        <f t="array" ref="E1085">_xlfn.XLOOKUP(1,($B$6:$B$17=C1085)*($C$6:$C$17=D1085),$D$6:$D$17,"",0)</f>
        <v/>
      </c>
      <c r="F1085" s="60"/>
      <c r="G1085" s="73"/>
      <c r="H1085" s="13" t="str">
        <f t="shared" si="169"/>
        <v/>
      </c>
      <c r="I1085" s="75" t="str">
        <f t="shared" si="162"/>
        <v/>
      </c>
      <c r="J1085" s="13" t="str">
        <f t="shared" si="170"/>
        <v/>
      </c>
      <c r="K1085" s="93" t="str">
        <f t="shared" si="163"/>
        <v/>
      </c>
      <c r="L1085" s="92" t="str">
        <f t="shared" si="164"/>
        <v/>
      </c>
      <c r="M1085" s="92" t="str">
        <f t="shared" si="165"/>
        <v/>
      </c>
      <c r="N1085" s="92" t="str">
        <f t="shared" si="166"/>
        <v/>
      </c>
      <c r="O1085" s="76" t="str">
        <f t="shared" si="167"/>
        <v/>
      </c>
      <c r="P1085" s="77" t="str">
        <f t="shared" si="168"/>
        <v/>
      </c>
      <c r="Q1085" s="69" t="str">
        <f t="shared" si="171"/>
        <v/>
      </c>
    </row>
    <row r="1086" spans="1:17" ht="15.3" x14ac:dyDescent="0.55000000000000004">
      <c r="A1086" s="66">
        <v>1037</v>
      </c>
      <c r="B1086" s="59"/>
      <c r="C1086" s="60"/>
      <c r="D1086" s="60"/>
      <c r="E1086" s="12" t="str" cm="1">
        <f t="array" ref="E1086">_xlfn.XLOOKUP(1,($B$6:$B$17=C1086)*($C$6:$C$17=D1086),$D$6:$D$17,"",0)</f>
        <v/>
      </c>
      <c r="F1086" s="60"/>
      <c r="G1086" s="73"/>
      <c r="H1086" s="13" t="str">
        <f t="shared" si="169"/>
        <v/>
      </c>
      <c r="I1086" s="75" t="str">
        <f t="shared" si="162"/>
        <v/>
      </c>
      <c r="J1086" s="13" t="str">
        <f t="shared" si="170"/>
        <v/>
      </c>
      <c r="K1086" s="93" t="str">
        <f t="shared" si="163"/>
        <v/>
      </c>
      <c r="L1086" s="92" t="str">
        <f t="shared" si="164"/>
        <v/>
      </c>
      <c r="M1086" s="92" t="str">
        <f t="shared" si="165"/>
        <v/>
      </c>
      <c r="N1086" s="92" t="str">
        <f t="shared" si="166"/>
        <v/>
      </c>
      <c r="O1086" s="76" t="str">
        <f t="shared" si="167"/>
        <v/>
      </c>
      <c r="P1086" s="77" t="str">
        <f t="shared" si="168"/>
        <v/>
      </c>
      <c r="Q1086" s="69" t="str">
        <f t="shared" si="171"/>
        <v/>
      </c>
    </row>
    <row r="1087" spans="1:17" ht="15.3" x14ac:dyDescent="0.55000000000000004">
      <c r="A1087" s="66">
        <v>1038</v>
      </c>
      <c r="B1087" s="59"/>
      <c r="C1087" s="60"/>
      <c r="D1087" s="60"/>
      <c r="E1087" s="12" t="str" cm="1">
        <f t="array" ref="E1087">_xlfn.XLOOKUP(1,($B$6:$B$17=C1087)*($C$6:$C$17=D1087),$D$6:$D$17,"",0)</f>
        <v/>
      </c>
      <c r="F1087" s="60"/>
      <c r="G1087" s="73"/>
      <c r="H1087" s="13" t="str">
        <f t="shared" si="169"/>
        <v/>
      </c>
      <c r="I1087" s="75" t="str">
        <f t="shared" si="162"/>
        <v/>
      </c>
      <c r="J1087" s="13" t="str">
        <f t="shared" si="170"/>
        <v/>
      </c>
      <c r="K1087" s="93" t="str">
        <f t="shared" si="163"/>
        <v/>
      </c>
      <c r="L1087" s="92" t="str">
        <f t="shared" si="164"/>
        <v/>
      </c>
      <c r="M1087" s="92" t="str">
        <f t="shared" si="165"/>
        <v/>
      </c>
      <c r="N1087" s="92" t="str">
        <f t="shared" si="166"/>
        <v/>
      </c>
      <c r="O1087" s="76" t="str">
        <f t="shared" si="167"/>
        <v/>
      </c>
      <c r="P1087" s="77" t="str">
        <f t="shared" si="168"/>
        <v/>
      </c>
      <c r="Q1087" s="69" t="str">
        <f t="shared" si="171"/>
        <v/>
      </c>
    </row>
    <row r="1088" spans="1:17" ht="15.3" x14ac:dyDescent="0.55000000000000004">
      <c r="A1088" s="66">
        <v>1039</v>
      </c>
      <c r="B1088" s="59"/>
      <c r="C1088" s="60"/>
      <c r="D1088" s="60"/>
      <c r="E1088" s="12" t="str" cm="1">
        <f t="array" ref="E1088">_xlfn.XLOOKUP(1,($B$6:$B$17=C1088)*($C$6:$C$17=D1088),$D$6:$D$17,"",0)</f>
        <v/>
      </c>
      <c r="F1088" s="60"/>
      <c r="G1088" s="73"/>
      <c r="H1088" s="13" t="str">
        <f t="shared" si="169"/>
        <v/>
      </c>
      <c r="I1088" s="75" t="str">
        <f t="shared" si="162"/>
        <v/>
      </c>
      <c r="J1088" s="13" t="str">
        <f t="shared" si="170"/>
        <v/>
      </c>
      <c r="K1088" s="93" t="str">
        <f t="shared" si="163"/>
        <v/>
      </c>
      <c r="L1088" s="92" t="str">
        <f t="shared" si="164"/>
        <v/>
      </c>
      <c r="M1088" s="92" t="str">
        <f t="shared" si="165"/>
        <v/>
      </c>
      <c r="N1088" s="92" t="str">
        <f t="shared" si="166"/>
        <v/>
      </c>
      <c r="O1088" s="76" t="str">
        <f t="shared" si="167"/>
        <v/>
      </c>
      <c r="P1088" s="77" t="str">
        <f t="shared" si="168"/>
        <v/>
      </c>
      <c r="Q1088" s="69" t="str">
        <f t="shared" si="171"/>
        <v/>
      </c>
    </row>
    <row r="1089" spans="1:17" ht="15.3" x14ac:dyDescent="0.55000000000000004">
      <c r="A1089" s="66">
        <v>1040</v>
      </c>
      <c r="B1089" s="59"/>
      <c r="C1089" s="60"/>
      <c r="D1089" s="60"/>
      <c r="E1089" s="12" t="str" cm="1">
        <f t="array" ref="E1089">_xlfn.XLOOKUP(1,($B$6:$B$17=C1089)*($C$6:$C$17=D1089),$D$6:$D$17,"",0)</f>
        <v/>
      </c>
      <c r="F1089" s="60"/>
      <c r="G1089" s="73"/>
      <c r="H1089" s="13" t="str">
        <f t="shared" si="169"/>
        <v/>
      </c>
      <c r="I1089" s="75" t="str">
        <f t="shared" si="162"/>
        <v/>
      </c>
      <c r="J1089" s="13" t="str">
        <f t="shared" si="170"/>
        <v/>
      </c>
      <c r="K1089" s="93" t="str">
        <f t="shared" si="163"/>
        <v/>
      </c>
      <c r="L1089" s="92" t="str">
        <f t="shared" si="164"/>
        <v/>
      </c>
      <c r="M1089" s="92" t="str">
        <f t="shared" si="165"/>
        <v/>
      </c>
      <c r="N1089" s="92" t="str">
        <f t="shared" si="166"/>
        <v/>
      </c>
      <c r="O1089" s="76" t="str">
        <f t="shared" si="167"/>
        <v/>
      </c>
      <c r="P1089" s="77" t="str">
        <f t="shared" si="168"/>
        <v/>
      </c>
      <c r="Q1089" s="69" t="str">
        <f t="shared" si="171"/>
        <v/>
      </c>
    </row>
    <row r="1090" spans="1:17" ht="15.3" x14ac:dyDescent="0.55000000000000004">
      <c r="A1090" s="66">
        <v>1041</v>
      </c>
      <c r="B1090" s="59"/>
      <c r="C1090" s="60"/>
      <c r="D1090" s="60"/>
      <c r="E1090" s="12" t="str" cm="1">
        <f t="array" ref="E1090">_xlfn.XLOOKUP(1,($B$6:$B$17=C1090)*($C$6:$C$17=D1090),$D$6:$D$17,"",0)</f>
        <v/>
      </c>
      <c r="F1090" s="60"/>
      <c r="G1090" s="73"/>
      <c r="H1090" s="13" t="str">
        <f t="shared" si="169"/>
        <v/>
      </c>
      <c r="I1090" s="75" t="str">
        <f t="shared" si="162"/>
        <v/>
      </c>
      <c r="J1090" s="13" t="str">
        <f t="shared" si="170"/>
        <v/>
      </c>
      <c r="K1090" s="93" t="str">
        <f t="shared" si="163"/>
        <v/>
      </c>
      <c r="L1090" s="92" t="str">
        <f t="shared" si="164"/>
        <v/>
      </c>
      <c r="M1090" s="92" t="str">
        <f t="shared" si="165"/>
        <v/>
      </c>
      <c r="N1090" s="92" t="str">
        <f t="shared" si="166"/>
        <v/>
      </c>
      <c r="O1090" s="76" t="str">
        <f t="shared" si="167"/>
        <v/>
      </c>
      <c r="P1090" s="77" t="str">
        <f t="shared" si="168"/>
        <v/>
      </c>
      <c r="Q1090" s="69" t="str">
        <f t="shared" si="171"/>
        <v/>
      </c>
    </row>
    <row r="1091" spans="1:17" ht="15.3" x14ac:dyDescent="0.55000000000000004">
      <c r="A1091" s="66">
        <v>1042</v>
      </c>
      <c r="B1091" s="59"/>
      <c r="C1091" s="60"/>
      <c r="D1091" s="60"/>
      <c r="E1091" s="12" t="str" cm="1">
        <f t="array" ref="E1091">_xlfn.XLOOKUP(1,($B$6:$B$17=C1091)*($C$6:$C$17=D1091),$D$6:$D$17,"",0)</f>
        <v/>
      </c>
      <c r="F1091" s="60"/>
      <c r="G1091" s="73"/>
      <c r="H1091" s="13" t="str">
        <f t="shared" si="169"/>
        <v/>
      </c>
      <c r="I1091" s="75" t="str">
        <f t="shared" si="162"/>
        <v/>
      </c>
      <c r="J1091" s="13" t="str">
        <f t="shared" si="170"/>
        <v/>
      </c>
      <c r="K1091" s="93" t="str">
        <f t="shared" si="163"/>
        <v/>
      </c>
      <c r="L1091" s="92" t="str">
        <f t="shared" si="164"/>
        <v/>
      </c>
      <c r="M1091" s="92" t="str">
        <f t="shared" si="165"/>
        <v/>
      </c>
      <c r="N1091" s="92" t="str">
        <f t="shared" si="166"/>
        <v/>
      </c>
      <c r="O1091" s="76" t="str">
        <f t="shared" si="167"/>
        <v/>
      </c>
      <c r="P1091" s="77" t="str">
        <f t="shared" si="168"/>
        <v/>
      </c>
      <c r="Q1091" s="69" t="str">
        <f t="shared" si="171"/>
        <v/>
      </c>
    </row>
    <row r="1092" spans="1:17" ht="15.3" x14ac:dyDescent="0.55000000000000004">
      <c r="A1092" s="66">
        <v>1043</v>
      </c>
      <c r="B1092" s="59"/>
      <c r="C1092" s="60"/>
      <c r="D1092" s="60"/>
      <c r="E1092" s="12" t="str" cm="1">
        <f t="array" ref="E1092">_xlfn.XLOOKUP(1,($B$6:$B$17=C1092)*($C$6:$C$17=D1092),$D$6:$D$17,"",0)</f>
        <v/>
      </c>
      <c r="F1092" s="60"/>
      <c r="G1092" s="73"/>
      <c r="H1092" s="13" t="str">
        <f t="shared" si="169"/>
        <v/>
      </c>
      <c r="I1092" s="75" t="str">
        <f t="shared" si="162"/>
        <v/>
      </c>
      <c r="J1092" s="13" t="str">
        <f t="shared" si="170"/>
        <v/>
      </c>
      <c r="K1092" s="93" t="str">
        <f t="shared" si="163"/>
        <v/>
      </c>
      <c r="L1092" s="92" t="str">
        <f t="shared" si="164"/>
        <v/>
      </c>
      <c r="M1092" s="92" t="str">
        <f t="shared" si="165"/>
        <v/>
      </c>
      <c r="N1092" s="92" t="str">
        <f t="shared" si="166"/>
        <v/>
      </c>
      <c r="O1092" s="76" t="str">
        <f t="shared" si="167"/>
        <v/>
      </c>
      <c r="P1092" s="77" t="str">
        <f t="shared" si="168"/>
        <v/>
      </c>
      <c r="Q1092" s="69" t="str">
        <f t="shared" si="171"/>
        <v/>
      </c>
    </row>
    <row r="1093" spans="1:17" ht="15.3" x14ac:dyDescent="0.55000000000000004">
      <c r="A1093" s="66">
        <v>1044</v>
      </c>
      <c r="B1093" s="59"/>
      <c r="C1093" s="60"/>
      <c r="D1093" s="60"/>
      <c r="E1093" s="12" t="str" cm="1">
        <f t="array" ref="E1093">_xlfn.XLOOKUP(1,($B$6:$B$17=C1093)*($C$6:$C$17=D1093),$D$6:$D$17,"",0)</f>
        <v/>
      </c>
      <c r="F1093" s="60"/>
      <c r="G1093" s="73"/>
      <c r="H1093" s="13" t="str">
        <f t="shared" si="169"/>
        <v/>
      </c>
      <c r="I1093" s="75" t="str">
        <f t="shared" si="162"/>
        <v/>
      </c>
      <c r="J1093" s="13" t="str">
        <f t="shared" si="170"/>
        <v/>
      </c>
      <c r="K1093" s="93" t="str">
        <f t="shared" si="163"/>
        <v/>
      </c>
      <c r="L1093" s="92" t="str">
        <f t="shared" si="164"/>
        <v/>
      </c>
      <c r="M1093" s="92" t="str">
        <f t="shared" si="165"/>
        <v/>
      </c>
      <c r="N1093" s="92" t="str">
        <f t="shared" si="166"/>
        <v/>
      </c>
      <c r="O1093" s="76" t="str">
        <f t="shared" si="167"/>
        <v/>
      </c>
      <c r="P1093" s="77" t="str">
        <f t="shared" si="168"/>
        <v/>
      </c>
      <c r="Q1093" s="69" t="str">
        <f t="shared" si="171"/>
        <v/>
      </c>
    </row>
    <row r="1094" spans="1:17" ht="15.3" x14ac:dyDescent="0.55000000000000004">
      <c r="A1094" s="66">
        <v>1045</v>
      </c>
      <c r="B1094" s="59"/>
      <c r="C1094" s="60"/>
      <c r="D1094" s="60"/>
      <c r="E1094" s="12" t="str" cm="1">
        <f t="array" ref="E1094">_xlfn.XLOOKUP(1,($B$6:$B$17=C1094)*($C$6:$C$17=D1094),$D$6:$D$17,"",0)</f>
        <v/>
      </c>
      <c r="F1094" s="60"/>
      <c r="G1094" s="73"/>
      <c r="H1094" s="13" t="str">
        <f t="shared" si="169"/>
        <v/>
      </c>
      <c r="I1094" s="75" t="str">
        <f t="shared" si="162"/>
        <v/>
      </c>
      <c r="J1094" s="13" t="str">
        <f t="shared" si="170"/>
        <v/>
      </c>
      <c r="K1094" s="93" t="str">
        <f t="shared" si="163"/>
        <v/>
      </c>
      <c r="L1094" s="92" t="str">
        <f t="shared" si="164"/>
        <v/>
      </c>
      <c r="M1094" s="92" t="str">
        <f t="shared" si="165"/>
        <v/>
      </c>
      <c r="N1094" s="92" t="str">
        <f t="shared" si="166"/>
        <v/>
      </c>
      <c r="O1094" s="76" t="str">
        <f t="shared" si="167"/>
        <v/>
      </c>
      <c r="P1094" s="77" t="str">
        <f t="shared" si="168"/>
        <v/>
      </c>
      <c r="Q1094" s="69" t="str">
        <f t="shared" si="171"/>
        <v/>
      </c>
    </row>
    <row r="1095" spans="1:17" ht="15.3" x14ac:dyDescent="0.55000000000000004">
      <c r="A1095" s="66">
        <v>1046</v>
      </c>
      <c r="B1095" s="59"/>
      <c r="C1095" s="60"/>
      <c r="D1095" s="60"/>
      <c r="E1095" s="12" t="str" cm="1">
        <f t="array" ref="E1095">_xlfn.XLOOKUP(1,($B$6:$B$17=C1095)*($C$6:$C$17=D1095),$D$6:$D$17,"",0)</f>
        <v/>
      </c>
      <c r="F1095" s="60"/>
      <c r="G1095" s="73"/>
      <c r="H1095" s="13" t="str">
        <f t="shared" si="169"/>
        <v/>
      </c>
      <c r="I1095" s="75" t="str">
        <f t="shared" si="162"/>
        <v/>
      </c>
      <c r="J1095" s="13" t="str">
        <f t="shared" si="170"/>
        <v/>
      </c>
      <c r="K1095" s="93" t="str">
        <f t="shared" si="163"/>
        <v/>
      </c>
      <c r="L1095" s="92" t="str">
        <f t="shared" si="164"/>
        <v/>
      </c>
      <c r="M1095" s="92" t="str">
        <f t="shared" si="165"/>
        <v/>
      </c>
      <c r="N1095" s="92" t="str">
        <f t="shared" si="166"/>
        <v/>
      </c>
      <c r="O1095" s="76" t="str">
        <f t="shared" si="167"/>
        <v/>
      </c>
      <c r="P1095" s="77" t="str">
        <f t="shared" si="168"/>
        <v/>
      </c>
      <c r="Q1095" s="69" t="str">
        <f t="shared" si="171"/>
        <v/>
      </c>
    </row>
    <row r="1096" spans="1:17" ht="15.3" x14ac:dyDescent="0.55000000000000004">
      <c r="A1096" s="66">
        <v>1047</v>
      </c>
      <c r="B1096" s="59"/>
      <c r="C1096" s="60"/>
      <c r="D1096" s="60"/>
      <c r="E1096" s="12" t="str" cm="1">
        <f t="array" ref="E1096">_xlfn.XLOOKUP(1,($B$6:$B$17=C1096)*($C$6:$C$17=D1096),$D$6:$D$17,"",0)</f>
        <v/>
      </c>
      <c r="F1096" s="60"/>
      <c r="G1096" s="73"/>
      <c r="H1096" s="13" t="str">
        <f t="shared" si="169"/>
        <v/>
      </c>
      <c r="I1096" s="75" t="str">
        <f t="shared" si="162"/>
        <v/>
      </c>
      <c r="J1096" s="13" t="str">
        <f t="shared" si="170"/>
        <v/>
      </c>
      <c r="K1096" s="93" t="str">
        <f t="shared" si="163"/>
        <v/>
      </c>
      <c r="L1096" s="92" t="str">
        <f t="shared" si="164"/>
        <v/>
      </c>
      <c r="M1096" s="92" t="str">
        <f t="shared" si="165"/>
        <v/>
      </c>
      <c r="N1096" s="92" t="str">
        <f t="shared" si="166"/>
        <v/>
      </c>
      <c r="O1096" s="76" t="str">
        <f t="shared" si="167"/>
        <v/>
      </c>
      <c r="P1096" s="77" t="str">
        <f t="shared" si="168"/>
        <v/>
      </c>
      <c r="Q1096" s="69" t="str">
        <f t="shared" si="171"/>
        <v/>
      </c>
    </row>
    <row r="1097" spans="1:17" ht="15.3" x14ac:dyDescent="0.55000000000000004">
      <c r="A1097" s="66">
        <v>1048</v>
      </c>
      <c r="B1097" s="59"/>
      <c r="C1097" s="60"/>
      <c r="D1097" s="60"/>
      <c r="E1097" s="12" t="str" cm="1">
        <f t="array" ref="E1097">_xlfn.XLOOKUP(1,($B$6:$B$17=C1097)*($C$6:$C$17=D1097),$D$6:$D$17,"",0)</f>
        <v/>
      </c>
      <c r="F1097" s="60"/>
      <c r="G1097" s="73"/>
      <c r="H1097" s="13" t="str">
        <f t="shared" si="169"/>
        <v/>
      </c>
      <c r="I1097" s="75" t="str">
        <f t="shared" si="162"/>
        <v/>
      </c>
      <c r="J1097" s="13" t="str">
        <f t="shared" si="170"/>
        <v/>
      </c>
      <c r="K1097" s="93" t="str">
        <f t="shared" si="163"/>
        <v/>
      </c>
      <c r="L1097" s="92" t="str">
        <f t="shared" si="164"/>
        <v/>
      </c>
      <c r="M1097" s="92" t="str">
        <f t="shared" si="165"/>
        <v/>
      </c>
      <c r="N1097" s="92" t="str">
        <f t="shared" si="166"/>
        <v/>
      </c>
      <c r="O1097" s="76" t="str">
        <f t="shared" si="167"/>
        <v/>
      </c>
      <c r="P1097" s="77" t="str">
        <f t="shared" si="168"/>
        <v/>
      </c>
      <c r="Q1097" s="69" t="str">
        <f t="shared" si="171"/>
        <v/>
      </c>
    </row>
    <row r="1098" spans="1:17" ht="15.3" x14ac:dyDescent="0.55000000000000004">
      <c r="A1098" s="66">
        <v>1049</v>
      </c>
      <c r="B1098" s="59"/>
      <c r="C1098" s="60"/>
      <c r="D1098" s="60"/>
      <c r="E1098" s="12" t="str" cm="1">
        <f t="array" ref="E1098">_xlfn.XLOOKUP(1,($B$6:$B$17=C1098)*($C$6:$C$17=D1098),$D$6:$D$17,"",0)</f>
        <v/>
      </c>
      <c r="F1098" s="60"/>
      <c r="G1098" s="73"/>
      <c r="H1098" s="13" t="str">
        <f t="shared" si="169"/>
        <v/>
      </c>
      <c r="I1098" s="75" t="str">
        <f t="shared" si="162"/>
        <v/>
      </c>
      <c r="J1098" s="13" t="str">
        <f t="shared" si="170"/>
        <v/>
      </c>
      <c r="K1098" s="93" t="str">
        <f t="shared" si="163"/>
        <v/>
      </c>
      <c r="L1098" s="92" t="str">
        <f t="shared" si="164"/>
        <v/>
      </c>
      <c r="M1098" s="92" t="str">
        <f t="shared" si="165"/>
        <v/>
      </c>
      <c r="N1098" s="92" t="str">
        <f t="shared" si="166"/>
        <v/>
      </c>
      <c r="O1098" s="76" t="str">
        <f t="shared" si="167"/>
        <v/>
      </c>
      <c r="P1098" s="77" t="str">
        <f t="shared" si="168"/>
        <v/>
      </c>
      <c r="Q1098" s="69" t="str">
        <f t="shared" si="171"/>
        <v/>
      </c>
    </row>
    <row r="1099" spans="1:17" ht="15.3" x14ac:dyDescent="0.55000000000000004">
      <c r="A1099" s="66">
        <v>1050</v>
      </c>
      <c r="B1099" s="59"/>
      <c r="C1099" s="60"/>
      <c r="D1099" s="60"/>
      <c r="E1099" s="12" t="str" cm="1">
        <f t="array" ref="E1099">_xlfn.XLOOKUP(1,($B$6:$B$17=C1099)*($C$6:$C$17=D1099),$D$6:$D$17,"",0)</f>
        <v/>
      </c>
      <c r="F1099" s="60"/>
      <c r="G1099" s="73"/>
      <c r="H1099" s="13" t="str">
        <f t="shared" si="169"/>
        <v/>
      </c>
      <c r="I1099" s="75" t="str">
        <f t="shared" si="162"/>
        <v/>
      </c>
      <c r="J1099" s="13" t="str">
        <f t="shared" si="170"/>
        <v/>
      </c>
      <c r="K1099" s="93" t="str">
        <f t="shared" si="163"/>
        <v/>
      </c>
      <c r="L1099" s="92" t="str">
        <f t="shared" si="164"/>
        <v/>
      </c>
      <c r="M1099" s="92" t="str">
        <f t="shared" si="165"/>
        <v/>
      </c>
      <c r="N1099" s="92" t="str">
        <f t="shared" si="166"/>
        <v/>
      </c>
      <c r="O1099" s="76" t="str">
        <f t="shared" si="167"/>
        <v/>
      </c>
      <c r="P1099" s="77" t="str">
        <f t="shared" si="168"/>
        <v/>
      </c>
      <c r="Q1099" s="69" t="str">
        <f t="shared" si="171"/>
        <v/>
      </c>
    </row>
    <row r="1100" spans="1:17" ht="15.3" x14ac:dyDescent="0.55000000000000004">
      <c r="A1100" s="66">
        <v>1051</v>
      </c>
      <c r="B1100" s="59"/>
      <c r="C1100" s="60"/>
      <c r="D1100" s="60"/>
      <c r="E1100" s="12" t="str" cm="1">
        <f t="array" ref="E1100">_xlfn.XLOOKUP(1,($B$6:$B$17=C1100)*($C$6:$C$17=D1100),$D$6:$D$17,"",0)</f>
        <v/>
      </c>
      <c r="F1100" s="60"/>
      <c r="G1100" s="73"/>
      <c r="H1100" s="13" t="str">
        <f t="shared" si="169"/>
        <v/>
      </c>
      <c r="I1100" s="75" t="str">
        <f t="shared" si="162"/>
        <v/>
      </c>
      <c r="J1100" s="13" t="str">
        <f t="shared" si="170"/>
        <v/>
      </c>
      <c r="K1100" s="93" t="str">
        <f t="shared" si="163"/>
        <v/>
      </c>
      <c r="L1100" s="92" t="str">
        <f t="shared" si="164"/>
        <v/>
      </c>
      <c r="M1100" s="92" t="str">
        <f t="shared" si="165"/>
        <v/>
      </c>
      <c r="N1100" s="92" t="str">
        <f t="shared" si="166"/>
        <v/>
      </c>
      <c r="O1100" s="76" t="str">
        <f t="shared" si="167"/>
        <v/>
      </c>
      <c r="P1100" s="77" t="str">
        <f t="shared" si="168"/>
        <v/>
      </c>
      <c r="Q1100" s="69" t="str">
        <f t="shared" si="171"/>
        <v/>
      </c>
    </row>
    <row r="1101" spans="1:17" ht="15.3" x14ac:dyDescent="0.55000000000000004">
      <c r="A1101" s="66">
        <v>1052</v>
      </c>
      <c r="B1101" s="59"/>
      <c r="C1101" s="60"/>
      <c r="D1101" s="60"/>
      <c r="E1101" s="12" t="str" cm="1">
        <f t="array" ref="E1101">_xlfn.XLOOKUP(1,($B$6:$B$17=C1101)*($C$6:$C$17=D1101),$D$6:$D$17,"",0)</f>
        <v/>
      </c>
      <c r="F1101" s="60"/>
      <c r="G1101" s="73"/>
      <c r="H1101" s="13" t="str">
        <f t="shared" si="169"/>
        <v/>
      </c>
      <c r="I1101" s="75" t="str">
        <f t="shared" si="162"/>
        <v/>
      </c>
      <c r="J1101" s="13" t="str">
        <f t="shared" si="170"/>
        <v/>
      </c>
      <c r="K1101" s="93" t="str">
        <f t="shared" si="163"/>
        <v/>
      </c>
      <c r="L1101" s="92" t="str">
        <f t="shared" si="164"/>
        <v/>
      </c>
      <c r="M1101" s="92" t="str">
        <f t="shared" si="165"/>
        <v/>
      </c>
      <c r="N1101" s="92" t="str">
        <f t="shared" si="166"/>
        <v/>
      </c>
      <c r="O1101" s="76" t="str">
        <f t="shared" si="167"/>
        <v/>
      </c>
      <c r="P1101" s="77" t="str">
        <f t="shared" si="168"/>
        <v/>
      </c>
      <c r="Q1101" s="69" t="str">
        <f t="shared" si="171"/>
        <v/>
      </c>
    </row>
    <row r="1102" spans="1:17" ht="15.3" x14ac:dyDescent="0.55000000000000004">
      <c r="A1102" s="66">
        <v>1053</v>
      </c>
      <c r="B1102" s="59"/>
      <c r="C1102" s="60"/>
      <c r="D1102" s="60"/>
      <c r="E1102" s="12" t="str" cm="1">
        <f t="array" ref="E1102">_xlfn.XLOOKUP(1,($B$6:$B$17=C1102)*($C$6:$C$17=D1102),$D$6:$D$17,"",0)</f>
        <v/>
      </c>
      <c r="F1102" s="60"/>
      <c r="G1102" s="73"/>
      <c r="H1102" s="13" t="str">
        <f t="shared" si="169"/>
        <v/>
      </c>
      <c r="I1102" s="75" t="str">
        <f t="shared" si="162"/>
        <v/>
      </c>
      <c r="J1102" s="13" t="str">
        <f t="shared" si="170"/>
        <v/>
      </c>
      <c r="K1102" s="93" t="str">
        <f t="shared" si="163"/>
        <v/>
      </c>
      <c r="L1102" s="92" t="str">
        <f t="shared" si="164"/>
        <v/>
      </c>
      <c r="M1102" s="92" t="str">
        <f t="shared" si="165"/>
        <v/>
      </c>
      <c r="N1102" s="92" t="str">
        <f t="shared" si="166"/>
        <v/>
      </c>
      <c r="O1102" s="76" t="str">
        <f t="shared" si="167"/>
        <v/>
      </c>
      <c r="P1102" s="77" t="str">
        <f t="shared" si="168"/>
        <v/>
      </c>
      <c r="Q1102" s="69" t="str">
        <f t="shared" si="171"/>
        <v/>
      </c>
    </row>
    <row r="1103" spans="1:17" ht="15.3" x14ac:dyDescent="0.55000000000000004">
      <c r="A1103" s="66">
        <v>1054</v>
      </c>
      <c r="B1103" s="59"/>
      <c r="C1103" s="60"/>
      <c r="D1103" s="60"/>
      <c r="E1103" s="12" t="str" cm="1">
        <f t="array" ref="E1103">_xlfn.XLOOKUP(1,($B$6:$B$17=C1103)*($C$6:$C$17=D1103),$D$6:$D$17,"",0)</f>
        <v/>
      </c>
      <c r="F1103" s="60"/>
      <c r="G1103" s="73"/>
      <c r="H1103" s="13" t="str">
        <f t="shared" si="169"/>
        <v/>
      </c>
      <c r="I1103" s="75" t="str">
        <f t="shared" si="162"/>
        <v/>
      </c>
      <c r="J1103" s="13" t="str">
        <f t="shared" si="170"/>
        <v/>
      </c>
      <c r="K1103" s="93" t="str">
        <f t="shared" si="163"/>
        <v/>
      </c>
      <c r="L1103" s="92" t="str">
        <f t="shared" si="164"/>
        <v/>
      </c>
      <c r="M1103" s="92" t="str">
        <f t="shared" si="165"/>
        <v/>
      </c>
      <c r="N1103" s="92" t="str">
        <f t="shared" si="166"/>
        <v/>
      </c>
      <c r="O1103" s="76" t="str">
        <f t="shared" si="167"/>
        <v/>
      </c>
      <c r="P1103" s="77" t="str">
        <f t="shared" si="168"/>
        <v/>
      </c>
      <c r="Q1103" s="69" t="str">
        <f t="shared" si="171"/>
        <v/>
      </c>
    </row>
    <row r="1104" spans="1:17" ht="15.3" x14ac:dyDescent="0.55000000000000004">
      <c r="A1104" s="66">
        <v>1055</v>
      </c>
      <c r="B1104" s="59"/>
      <c r="C1104" s="60"/>
      <c r="D1104" s="60"/>
      <c r="E1104" s="12" t="str" cm="1">
        <f t="array" ref="E1104">_xlfn.XLOOKUP(1,($B$6:$B$17=C1104)*($C$6:$C$17=D1104),$D$6:$D$17,"",0)</f>
        <v/>
      </c>
      <c r="F1104" s="60"/>
      <c r="G1104" s="73"/>
      <c r="H1104" s="13" t="str">
        <f t="shared" si="169"/>
        <v/>
      </c>
      <c r="I1104" s="75" t="str">
        <f t="shared" si="162"/>
        <v/>
      </c>
      <c r="J1104" s="13" t="str">
        <f t="shared" si="170"/>
        <v/>
      </c>
      <c r="K1104" s="93" t="str">
        <f t="shared" si="163"/>
        <v/>
      </c>
      <c r="L1104" s="92" t="str">
        <f t="shared" si="164"/>
        <v/>
      </c>
      <c r="M1104" s="92" t="str">
        <f t="shared" si="165"/>
        <v/>
      </c>
      <c r="N1104" s="92" t="str">
        <f t="shared" si="166"/>
        <v/>
      </c>
      <c r="O1104" s="76" t="str">
        <f t="shared" si="167"/>
        <v/>
      </c>
      <c r="P1104" s="77" t="str">
        <f t="shared" si="168"/>
        <v/>
      </c>
      <c r="Q1104" s="69" t="str">
        <f t="shared" si="171"/>
        <v/>
      </c>
    </row>
    <row r="1105" spans="1:17" ht="15.3" x14ac:dyDescent="0.55000000000000004">
      <c r="A1105" s="66">
        <v>1056</v>
      </c>
      <c r="B1105" s="59"/>
      <c r="C1105" s="60"/>
      <c r="D1105" s="60"/>
      <c r="E1105" s="12" t="str" cm="1">
        <f t="array" ref="E1105">_xlfn.XLOOKUP(1,($B$6:$B$17=C1105)*($C$6:$C$17=D1105),$D$6:$D$17,"",0)</f>
        <v/>
      </c>
      <c r="F1105" s="60"/>
      <c r="G1105" s="73"/>
      <c r="H1105" s="13" t="str">
        <f t="shared" si="169"/>
        <v/>
      </c>
      <c r="I1105" s="75" t="str">
        <f t="shared" si="162"/>
        <v/>
      </c>
      <c r="J1105" s="13" t="str">
        <f t="shared" si="170"/>
        <v/>
      </c>
      <c r="K1105" s="93" t="str">
        <f t="shared" si="163"/>
        <v/>
      </c>
      <c r="L1105" s="92" t="str">
        <f t="shared" si="164"/>
        <v/>
      </c>
      <c r="M1105" s="92" t="str">
        <f t="shared" si="165"/>
        <v/>
      </c>
      <c r="N1105" s="92" t="str">
        <f t="shared" si="166"/>
        <v/>
      </c>
      <c r="O1105" s="76" t="str">
        <f t="shared" si="167"/>
        <v/>
      </c>
      <c r="P1105" s="77" t="str">
        <f t="shared" si="168"/>
        <v/>
      </c>
      <c r="Q1105" s="69" t="str">
        <f t="shared" si="171"/>
        <v/>
      </c>
    </row>
    <row r="1106" spans="1:17" ht="15.3" x14ac:dyDescent="0.55000000000000004">
      <c r="A1106" s="66">
        <v>1057</v>
      </c>
      <c r="B1106" s="59"/>
      <c r="C1106" s="60"/>
      <c r="D1106" s="60"/>
      <c r="E1106" s="12" t="str" cm="1">
        <f t="array" ref="E1106">_xlfn.XLOOKUP(1,($B$6:$B$17=C1106)*($C$6:$C$17=D1106),$D$6:$D$17,"",0)</f>
        <v/>
      </c>
      <c r="F1106" s="60"/>
      <c r="G1106" s="73"/>
      <c r="H1106" s="13" t="str">
        <f t="shared" si="169"/>
        <v/>
      </c>
      <c r="I1106" s="75" t="str">
        <f t="shared" si="162"/>
        <v/>
      </c>
      <c r="J1106" s="13" t="str">
        <f t="shared" si="170"/>
        <v/>
      </c>
      <c r="K1106" s="93" t="str">
        <f t="shared" si="163"/>
        <v/>
      </c>
      <c r="L1106" s="92" t="str">
        <f t="shared" si="164"/>
        <v/>
      </c>
      <c r="M1106" s="92" t="str">
        <f t="shared" si="165"/>
        <v/>
      </c>
      <c r="N1106" s="92" t="str">
        <f t="shared" si="166"/>
        <v/>
      </c>
      <c r="O1106" s="76" t="str">
        <f t="shared" si="167"/>
        <v/>
      </c>
      <c r="P1106" s="77" t="str">
        <f t="shared" si="168"/>
        <v/>
      </c>
      <c r="Q1106" s="69" t="str">
        <f t="shared" si="171"/>
        <v/>
      </c>
    </row>
    <row r="1107" spans="1:17" ht="15.3" x14ac:dyDescent="0.55000000000000004">
      <c r="A1107" s="66">
        <v>1058</v>
      </c>
      <c r="B1107" s="59"/>
      <c r="C1107" s="60"/>
      <c r="D1107" s="60"/>
      <c r="E1107" s="12" t="str" cm="1">
        <f t="array" ref="E1107">_xlfn.XLOOKUP(1,($B$6:$B$17=C1107)*($C$6:$C$17=D1107),$D$6:$D$17,"",0)</f>
        <v/>
      </c>
      <c r="F1107" s="60"/>
      <c r="G1107" s="73"/>
      <c r="H1107" s="13" t="str">
        <f t="shared" si="169"/>
        <v/>
      </c>
      <c r="I1107" s="75" t="str">
        <f t="shared" si="162"/>
        <v/>
      </c>
      <c r="J1107" s="13" t="str">
        <f t="shared" si="170"/>
        <v/>
      </c>
      <c r="K1107" s="93" t="str">
        <f t="shared" si="163"/>
        <v/>
      </c>
      <c r="L1107" s="92" t="str">
        <f t="shared" si="164"/>
        <v/>
      </c>
      <c r="M1107" s="92" t="str">
        <f t="shared" si="165"/>
        <v/>
      </c>
      <c r="N1107" s="92" t="str">
        <f t="shared" si="166"/>
        <v/>
      </c>
      <c r="O1107" s="76" t="str">
        <f t="shared" si="167"/>
        <v/>
      </c>
      <c r="P1107" s="77" t="str">
        <f t="shared" si="168"/>
        <v/>
      </c>
      <c r="Q1107" s="69" t="str">
        <f t="shared" si="171"/>
        <v/>
      </c>
    </row>
    <row r="1108" spans="1:17" ht="15.3" x14ac:dyDescent="0.55000000000000004">
      <c r="A1108" s="66">
        <v>1059</v>
      </c>
      <c r="B1108" s="59"/>
      <c r="C1108" s="60"/>
      <c r="D1108" s="60"/>
      <c r="E1108" s="12" t="str" cm="1">
        <f t="array" ref="E1108">_xlfn.XLOOKUP(1,($B$6:$B$17=C1108)*($C$6:$C$17=D1108),$D$6:$D$17,"",0)</f>
        <v/>
      </c>
      <c r="F1108" s="60"/>
      <c r="G1108" s="73"/>
      <c r="H1108" s="13" t="str">
        <f t="shared" si="169"/>
        <v/>
      </c>
      <c r="I1108" s="75" t="str">
        <f t="shared" si="162"/>
        <v/>
      </c>
      <c r="J1108" s="13" t="str">
        <f t="shared" si="170"/>
        <v/>
      </c>
      <c r="K1108" s="93" t="str">
        <f t="shared" si="163"/>
        <v/>
      </c>
      <c r="L1108" s="92" t="str">
        <f t="shared" si="164"/>
        <v/>
      </c>
      <c r="M1108" s="92" t="str">
        <f t="shared" si="165"/>
        <v/>
      </c>
      <c r="N1108" s="92" t="str">
        <f t="shared" si="166"/>
        <v/>
      </c>
      <c r="O1108" s="76" t="str">
        <f t="shared" si="167"/>
        <v/>
      </c>
      <c r="P1108" s="77" t="str">
        <f t="shared" si="168"/>
        <v/>
      </c>
      <c r="Q1108" s="69" t="str">
        <f t="shared" si="171"/>
        <v/>
      </c>
    </row>
    <row r="1109" spans="1:17" ht="15.3" x14ac:dyDescent="0.55000000000000004">
      <c r="A1109" s="66">
        <v>1060</v>
      </c>
      <c r="B1109" s="59"/>
      <c r="C1109" s="60"/>
      <c r="D1109" s="60"/>
      <c r="E1109" s="12" t="str" cm="1">
        <f t="array" ref="E1109">_xlfn.XLOOKUP(1,($B$6:$B$17=C1109)*($C$6:$C$17=D1109),$D$6:$D$17,"",0)</f>
        <v/>
      </c>
      <c r="F1109" s="60"/>
      <c r="G1109" s="73"/>
      <c r="H1109" s="13" t="str">
        <f t="shared" si="169"/>
        <v/>
      </c>
      <c r="I1109" s="75" t="str">
        <f t="shared" si="162"/>
        <v/>
      </c>
      <c r="J1109" s="13" t="str">
        <f t="shared" si="170"/>
        <v/>
      </c>
      <c r="K1109" s="93" t="str">
        <f t="shared" si="163"/>
        <v/>
      </c>
      <c r="L1109" s="92" t="str">
        <f t="shared" si="164"/>
        <v/>
      </c>
      <c r="M1109" s="92" t="str">
        <f t="shared" si="165"/>
        <v/>
      </c>
      <c r="N1109" s="92" t="str">
        <f t="shared" si="166"/>
        <v/>
      </c>
      <c r="O1109" s="76" t="str">
        <f t="shared" si="167"/>
        <v/>
      </c>
      <c r="P1109" s="77" t="str">
        <f t="shared" si="168"/>
        <v/>
      </c>
      <c r="Q1109" s="69" t="str">
        <f t="shared" si="171"/>
        <v/>
      </c>
    </row>
    <row r="1110" spans="1:17" ht="15.3" x14ac:dyDescent="0.55000000000000004">
      <c r="A1110" s="66">
        <v>1061</v>
      </c>
      <c r="B1110" s="59"/>
      <c r="C1110" s="60"/>
      <c r="D1110" s="60"/>
      <c r="E1110" s="12" t="str" cm="1">
        <f t="array" ref="E1110">_xlfn.XLOOKUP(1,($B$6:$B$17=C1110)*($C$6:$C$17=D1110),$D$6:$D$17,"",0)</f>
        <v/>
      </c>
      <c r="F1110" s="60"/>
      <c r="G1110" s="73"/>
      <c r="H1110" s="13" t="str">
        <f t="shared" si="169"/>
        <v/>
      </c>
      <c r="I1110" s="75" t="str">
        <f t="shared" si="162"/>
        <v/>
      </c>
      <c r="J1110" s="13" t="str">
        <f t="shared" si="170"/>
        <v/>
      </c>
      <c r="K1110" s="93" t="str">
        <f t="shared" si="163"/>
        <v/>
      </c>
      <c r="L1110" s="92" t="str">
        <f t="shared" si="164"/>
        <v/>
      </c>
      <c r="M1110" s="92" t="str">
        <f t="shared" si="165"/>
        <v/>
      </c>
      <c r="N1110" s="92" t="str">
        <f t="shared" si="166"/>
        <v/>
      </c>
      <c r="O1110" s="76" t="str">
        <f t="shared" si="167"/>
        <v/>
      </c>
      <c r="P1110" s="77" t="str">
        <f t="shared" si="168"/>
        <v/>
      </c>
      <c r="Q1110" s="69" t="str">
        <f t="shared" si="171"/>
        <v/>
      </c>
    </row>
    <row r="1111" spans="1:17" ht="15.3" x14ac:dyDescent="0.55000000000000004">
      <c r="A1111" s="66">
        <v>1062</v>
      </c>
      <c r="B1111" s="59"/>
      <c r="C1111" s="60"/>
      <c r="D1111" s="60"/>
      <c r="E1111" s="12" t="str" cm="1">
        <f t="array" ref="E1111">_xlfn.XLOOKUP(1,($B$6:$B$17=C1111)*($C$6:$C$17=D1111),$D$6:$D$17,"",0)</f>
        <v/>
      </c>
      <c r="F1111" s="60"/>
      <c r="G1111" s="73"/>
      <c r="H1111" s="13" t="str">
        <f t="shared" si="169"/>
        <v/>
      </c>
      <c r="I1111" s="75" t="str">
        <f t="shared" si="162"/>
        <v/>
      </c>
      <c r="J1111" s="13" t="str">
        <f t="shared" si="170"/>
        <v/>
      </c>
      <c r="K1111" s="93" t="str">
        <f t="shared" si="163"/>
        <v/>
      </c>
      <c r="L1111" s="92" t="str">
        <f t="shared" si="164"/>
        <v/>
      </c>
      <c r="M1111" s="92" t="str">
        <f t="shared" si="165"/>
        <v/>
      </c>
      <c r="N1111" s="92" t="str">
        <f t="shared" si="166"/>
        <v/>
      </c>
      <c r="O1111" s="76" t="str">
        <f t="shared" si="167"/>
        <v/>
      </c>
      <c r="P1111" s="77" t="str">
        <f t="shared" si="168"/>
        <v/>
      </c>
      <c r="Q1111" s="69" t="str">
        <f t="shared" si="171"/>
        <v/>
      </c>
    </row>
    <row r="1112" spans="1:17" ht="15.3" x14ac:dyDescent="0.55000000000000004">
      <c r="A1112" s="66">
        <v>1063</v>
      </c>
      <c r="B1112" s="59"/>
      <c r="C1112" s="60"/>
      <c r="D1112" s="60"/>
      <c r="E1112" s="12" t="str" cm="1">
        <f t="array" ref="E1112">_xlfn.XLOOKUP(1,($B$6:$B$17=C1112)*($C$6:$C$17=D1112),$D$6:$D$17,"",0)</f>
        <v/>
      </c>
      <c r="F1112" s="60"/>
      <c r="G1112" s="73"/>
      <c r="H1112" s="13" t="str">
        <f t="shared" si="169"/>
        <v/>
      </c>
      <c r="I1112" s="75" t="str">
        <f t="shared" si="162"/>
        <v/>
      </c>
      <c r="J1112" s="13" t="str">
        <f t="shared" si="170"/>
        <v/>
      </c>
      <c r="K1112" s="93" t="str">
        <f t="shared" si="163"/>
        <v/>
      </c>
      <c r="L1112" s="92" t="str">
        <f t="shared" si="164"/>
        <v/>
      </c>
      <c r="M1112" s="92" t="str">
        <f t="shared" si="165"/>
        <v/>
      </c>
      <c r="N1112" s="92" t="str">
        <f t="shared" si="166"/>
        <v/>
      </c>
      <c r="O1112" s="76" t="str">
        <f t="shared" si="167"/>
        <v/>
      </c>
      <c r="P1112" s="77" t="str">
        <f t="shared" si="168"/>
        <v/>
      </c>
      <c r="Q1112" s="69" t="str">
        <f t="shared" si="171"/>
        <v/>
      </c>
    </row>
    <row r="1113" spans="1:17" ht="15.3" x14ac:dyDescent="0.55000000000000004">
      <c r="A1113" s="66">
        <v>1064</v>
      </c>
      <c r="B1113" s="59"/>
      <c r="C1113" s="60"/>
      <c r="D1113" s="60"/>
      <c r="E1113" s="12" t="str" cm="1">
        <f t="array" ref="E1113">_xlfn.XLOOKUP(1,($B$6:$B$17=C1113)*($C$6:$C$17=D1113),$D$6:$D$17,"",0)</f>
        <v/>
      </c>
      <c r="F1113" s="60"/>
      <c r="G1113" s="73"/>
      <c r="H1113" s="13" t="str">
        <f t="shared" si="169"/>
        <v/>
      </c>
      <c r="I1113" s="75" t="str">
        <f t="shared" si="162"/>
        <v/>
      </c>
      <c r="J1113" s="13" t="str">
        <f t="shared" si="170"/>
        <v/>
      </c>
      <c r="K1113" s="93" t="str">
        <f t="shared" si="163"/>
        <v/>
      </c>
      <c r="L1113" s="92" t="str">
        <f t="shared" si="164"/>
        <v/>
      </c>
      <c r="M1113" s="92" t="str">
        <f t="shared" si="165"/>
        <v/>
      </c>
      <c r="N1113" s="92" t="str">
        <f t="shared" si="166"/>
        <v/>
      </c>
      <c r="O1113" s="76" t="str">
        <f t="shared" si="167"/>
        <v/>
      </c>
      <c r="P1113" s="77" t="str">
        <f t="shared" si="168"/>
        <v/>
      </c>
      <c r="Q1113" s="69" t="str">
        <f t="shared" si="171"/>
        <v/>
      </c>
    </row>
    <row r="1114" spans="1:17" ht="15.3" x14ac:dyDescent="0.55000000000000004">
      <c r="A1114" s="66">
        <v>1065</v>
      </c>
      <c r="B1114" s="59"/>
      <c r="C1114" s="60"/>
      <c r="D1114" s="60"/>
      <c r="E1114" s="12" t="str" cm="1">
        <f t="array" ref="E1114">_xlfn.XLOOKUP(1,($B$6:$B$17=C1114)*($C$6:$C$17=D1114),$D$6:$D$17,"",0)</f>
        <v/>
      </c>
      <c r="F1114" s="60"/>
      <c r="G1114" s="73"/>
      <c r="H1114" s="13" t="str">
        <f t="shared" si="169"/>
        <v/>
      </c>
      <c r="I1114" s="75" t="str">
        <f t="shared" si="162"/>
        <v/>
      </c>
      <c r="J1114" s="13" t="str">
        <f t="shared" si="170"/>
        <v/>
      </c>
      <c r="K1114" s="93" t="str">
        <f t="shared" si="163"/>
        <v/>
      </c>
      <c r="L1114" s="92" t="str">
        <f t="shared" si="164"/>
        <v/>
      </c>
      <c r="M1114" s="92" t="str">
        <f t="shared" si="165"/>
        <v/>
      </c>
      <c r="N1114" s="92" t="str">
        <f t="shared" si="166"/>
        <v/>
      </c>
      <c r="O1114" s="76" t="str">
        <f t="shared" si="167"/>
        <v/>
      </c>
      <c r="P1114" s="77" t="str">
        <f t="shared" si="168"/>
        <v/>
      </c>
      <c r="Q1114" s="69" t="str">
        <f t="shared" si="171"/>
        <v/>
      </c>
    </row>
    <row r="1115" spans="1:17" ht="15.3" x14ac:dyDescent="0.55000000000000004">
      <c r="A1115" s="66">
        <v>1066</v>
      </c>
      <c r="B1115" s="59"/>
      <c r="C1115" s="60"/>
      <c r="D1115" s="60"/>
      <c r="E1115" s="12" t="str" cm="1">
        <f t="array" ref="E1115">_xlfn.XLOOKUP(1,($B$6:$B$17=C1115)*($C$6:$C$17=D1115),$D$6:$D$17,"",0)</f>
        <v/>
      </c>
      <c r="F1115" s="60"/>
      <c r="G1115" s="73"/>
      <c r="H1115" s="13" t="str">
        <f t="shared" si="169"/>
        <v/>
      </c>
      <c r="I1115" s="75" t="str">
        <f t="shared" si="162"/>
        <v/>
      </c>
      <c r="J1115" s="13" t="str">
        <f t="shared" si="170"/>
        <v/>
      </c>
      <c r="K1115" s="93" t="str">
        <f t="shared" si="163"/>
        <v/>
      </c>
      <c r="L1115" s="92" t="str">
        <f t="shared" si="164"/>
        <v/>
      </c>
      <c r="M1115" s="92" t="str">
        <f t="shared" si="165"/>
        <v/>
      </c>
      <c r="N1115" s="92" t="str">
        <f t="shared" si="166"/>
        <v/>
      </c>
      <c r="O1115" s="76" t="str">
        <f t="shared" si="167"/>
        <v/>
      </c>
      <c r="P1115" s="77" t="str">
        <f t="shared" si="168"/>
        <v/>
      </c>
      <c r="Q1115" s="69" t="str">
        <f t="shared" si="171"/>
        <v/>
      </c>
    </row>
    <row r="1116" spans="1:17" ht="15.3" x14ac:dyDescent="0.55000000000000004">
      <c r="A1116" s="66">
        <v>1067</v>
      </c>
      <c r="B1116" s="59"/>
      <c r="C1116" s="60"/>
      <c r="D1116" s="60"/>
      <c r="E1116" s="12" t="str" cm="1">
        <f t="array" ref="E1116">_xlfn.XLOOKUP(1,($B$6:$B$17=C1116)*($C$6:$C$17=D1116),$D$6:$D$17,"",0)</f>
        <v/>
      </c>
      <c r="F1116" s="60"/>
      <c r="G1116" s="73"/>
      <c r="H1116" s="13" t="str">
        <f t="shared" si="169"/>
        <v/>
      </c>
      <c r="I1116" s="75" t="str">
        <f t="shared" si="162"/>
        <v/>
      </c>
      <c r="J1116" s="13" t="str">
        <f t="shared" si="170"/>
        <v/>
      </c>
      <c r="K1116" s="93" t="str">
        <f t="shared" si="163"/>
        <v/>
      </c>
      <c r="L1116" s="92" t="str">
        <f t="shared" si="164"/>
        <v/>
      </c>
      <c r="M1116" s="92" t="str">
        <f t="shared" si="165"/>
        <v/>
      </c>
      <c r="N1116" s="92" t="str">
        <f t="shared" si="166"/>
        <v/>
      </c>
      <c r="O1116" s="76" t="str">
        <f t="shared" si="167"/>
        <v/>
      </c>
      <c r="P1116" s="77" t="str">
        <f t="shared" si="168"/>
        <v/>
      </c>
      <c r="Q1116" s="69" t="str">
        <f t="shared" si="171"/>
        <v/>
      </c>
    </row>
    <row r="1117" spans="1:17" ht="15.3" x14ac:dyDescent="0.55000000000000004">
      <c r="A1117" s="66">
        <v>1068</v>
      </c>
      <c r="B1117" s="59"/>
      <c r="C1117" s="60"/>
      <c r="D1117" s="60"/>
      <c r="E1117" s="12" t="str" cm="1">
        <f t="array" ref="E1117">_xlfn.XLOOKUP(1,($B$6:$B$17=C1117)*($C$6:$C$17=D1117),$D$6:$D$17,"",0)</f>
        <v/>
      </c>
      <c r="F1117" s="60"/>
      <c r="G1117" s="73"/>
      <c r="H1117" s="13" t="str">
        <f t="shared" si="169"/>
        <v/>
      </c>
      <c r="I1117" s="75" t="str">
        <f t="shared" si="162"/>
        <v/>
      </c>
      <c r="J1117" s="13" t="str">
        <f t="shared" si="170"/>
        <v/>
      </c>
      <c r="K1117" s="93" t="str">
        <f t="shared" si="163"/>
        <v/>
      </c>
      <c r="L1117" s="92" t="str">
        <f t="shared" si="164"/>
        <v/>
      </c>
      <c r="M1117" s="92" t="str">
        <f t="shared" si="165"/>
        <v/>
      </c>
      <c r="N1117" s="92" t="str">
        <f t="shared" si="166"/>
        <v/>
      </c>
      <c r="O1117" s="76" t="str">
        <f t="shared" si="167"/>
        <v/>
      </c>
      <c r="P1117" s="77" t="str">
        <f t="shared" si="168"/>
        <v/>
      </c>
      <c r="Q1117" s="69" t="str">
        <f t="shared" si="171"/>
        <v/>
      </c>
    </row>
    <row r="1118" spans="1:17" ht="15.3" x14ac:dyDescent="0.55000000000000004">
      <c r="A1118" s="66">
        <v>1069</v>
      </c>
      <c r="B1118" s="59"/>
      <c r="C1118" s="60"/>
      <c r="D1118" s="60"/>
      <c r="E1118" s="12" t="str" cm="1">
        <f t="array" ref="E1118">_xlfn.XLOOKUP(1,($B$6:$B$17=C1118)*($C$6:$C$17=D1118),$D$6:$D$17,"",0)</f>
        <v/>
      </c>
      <c r="F1118" s="60"/>
      <c r="G1118" s="73"/>
      <c r="H1118" s="13" t="str">
        <f t="shared" si="169"/>
        <v/>
      </c>
      <c r="I1118" s="75" t="str">
        <f t="shared" si="162"/>
        <v/>
      </c>
      <c r="J1118" s="13" t="str">
        <f t="shared" si="170"/>
        <v/>
      </c>
      <c r="K1118" s="93" t="str">
        <f t="shared" si="163"/>
        <v/>
      </c>
      <c r="L1118" s="92" t="str">
        <f t="shared" si="164"/>
        <v/>
      </c>
      <c r="M1118" s="92" t="str">
        <f t="shared" si="165"/>
        <v/>
      </c>
      <c r="N1118" s="92" t="str">
        <f t="shared" si="166"/>
        <v/>
      </c>
      <c r="O1118" s="76" t="str">
        <f t="shared" si="167"/>
        <v/>
      </c>
      <c r="P1118" s="77" t="str">
        <f t="shared" si="168"/>
        <v/>
      </c>
      <c r="Q1118" s="69" t="str">
        <f t="shared" si="171"/>
        <v/>
      </c>
    </row>
    <row r="1119" spans="1:17" ht="15.3" x14ac:dyDescent="0.55000000000000004">
      <c r="A1119" s="66">
        <v>1070</v>
      </c>
      <c r="B1119" s="59"/>
      <c r="C1119" s="60"/>
      <c r="D1119" s="60"/>
      <c r="E1119" s="12" t="str" cm="1">
        <f t="array" ref="E1119">_xlfn.XLOOKUP(1,($B$6:$B$17=C1119)*($C$6:$C$17=D1119),$D$6:$D$17,"",0)</f>
        <v/>
      </c>
      <c r="F1119" s="60"/>
      <c r="G1119" s="73"/>
      <c r="H1119" s="13" t="str">
        <f t="shared" si="169"/>
        <v/>
      </c>
      <c r="I1119" s="75" t="str">
        <f t="shared" si="162"/>
        <v/>
      </c>
      <c r="J1119" s="13" t="str">
        <f t="shared" si="170"/>
        <v/>
      </c>
      <c r="K1119" s="93" t="str">
        <f t="shared" si="163"/>
        <v/>
      </c>
      <c r="L1119" s="92" t="str">
        <f t="shared" si="164"/>
        <v/>
      </c>
      <c r="M1119" s="92" t="str">
        <f t="shared" si="165"/>
        <v/>
      </c>
      <c r="N1119" s="92" t="str">
        <f t="shared" si="166"/>
        <v/>
      </c>
      <c r="O1119" s="76" t="str">
        <f t="shared" si="167"/>
        <v/>
      </c>
      <c r="P1119" s="77" t="str">
        <f t="shared" si="168"/>
        <v/>
      </c>
      <c r="Q1119" s="69" t="str">
        <f t="shared" si="171"/>
        <v/>
      </c>
    </row>
    <row r="1120" spans="1:17" ht="15.3" x14ac:dyDescent="0.55000000000000004">
      <c r="A1120" s="66">
        <v>1071</v>
      </c>
      <c r="B1120" s="59"/>
      <c r="C1120" s="60"/>
      <c r="D1120" s="60"/>
      <c r="E1120" s="12" t="str" cm="1">
        <f t="array" ref="E1120">_xlfn.XLOOKUP(1,($B$6:$B$17=C1120)*($C$6:$C$17=D1120),$D$6:$D$17,"",0)</f>
        <v/>
      </c>
      <c r="F1120" s="60"/>
      <c r="G1120" s="73"/>
      <c r="H1120" s="13" t="str">
        <f t="shared" si="169"/>
        <v/>
      </c>
      <c r="I1120" s="75" t="str">
        <f t="shared" si="162"/>
        <v/>
      </c>
      <c r="J1120" s="13" t="str">
        <f t="shared" si="170"/>
        <v/>
      </c>
      <c r="K1120" s="93" t="str">
        <f t="shared" si="163"/>
        <v/>
      </c>
      <c r="L1120" s="92" t="str">
        <f t="shared" si="164"/>
        <v/>
      </c>
      <c r="M1120" s="92" t="str">
        <f t="shared" si="165"/>
        <v/>
      </c>
      <c r="N1120" s="92" t="str">
        <f t="shared" si="166"/>
        <v/>
      </c>
      <c r="O1120" s="76" t="str">
        <f t="shared" si="167"/>
        <v/>
      </c>
      <c r="P1120" s="77" t="str">
        <f t="shared" si="168"/>
        <v/>
      </c>
      <c r="Q1120" s="69" t="str">
        <f t="shared" si="171"/>
        <v/>
      </c>
    </row>
    <row r="1121" spans="1:17" ht="15.3" x14ac:dyDescent="0.55000000000000004">
      <c r="A1121" s="66">
        <v>1072</v>
      </c>
      <c r="B1121" s="59"/>
      <c r="C1121" s="60"/>
      <c r="D1121" s="60"/>
      <c r="E1121" s="12" t="str" cm="1">
        <f t="array" ref="E1121">_xlfn.XLOOKUP(1,($B$6:$B$17=C1121)*($C$6:$C$17=D1121),$D$6:$D$17,"",0)</f>
        <v/>
      </c>
      <c r="F1121" s="60"/>
      <c r="G1121" s="73"/>
      <c r="H1121" s="13" t="str">
        <f t="shared" si="169"/>
        <v/>
      </c>
      <c r="I1121" s="75" t="str">
        <f t="shared" si="162"/>
        <v/>
      </c>
      <c r="J1121" s="13" t="str">
        <f t="shared" si="170"/>
        <v/>
      </c>
      <c r="K1121" s="93" t="str">
        <f t="shared" si="163"/>
        <v/>
      </c>
      <c r="L1121" s="92" t="str">
        <f t="shared" si="164"/>
        <v/>
      </c>
      <c r="M1121" s="92" t="str">
        <f t="shared" si="165"/>
        <v/>
      </c>
      <c r="N1121" s="92" t="str">
        <f t="shared" si="166"/>
        <v/>
      </c>
      <c r="O1121" s="76" t="str">
        <f t="shared" si="167"/>
        <v/>
      </c>
      <c r="P1121" s="77" t="str">
        <f t="shared" si="168"/>
        <v/>
      </c>
      <c r="Q1121" s="69" t="str">
        <f t="shared" si="171"/>
        <v/>
      </c>
    </row>
    <row r="1122" spans="1:17" ht="15.3" x14ac:dyDescent="0.55000000000000004">
      <c r="A1122" s="66">
        <v>1073</v>
      </c>
      <c r="B1122" s="59"/>
      <c r="C1122" s="60"/>
      <c r="D1122" s="60"/>
      <c r="E1122" s="12" t="str" cm="1">
        <f t="array" ref="E1122">_xlfn.XLOOKUP(1,($B$6:$B$17=C1122)*($C$6:$C$17=D1122),$D$6:$D$17,"",0)</f>
        <v/>
      </c>
      <c r="F1122" s="60"/>
      <c r="G1122" s="73"/>
      <c r="H1122" s="13" t="str">
        <f t="shared" si="169"/>
        <v/>
      </c>
      <c r="I1122" s="75" t="str">
        <f t="shared" si="162"/>
        <v/>
      </c>
      <c r="J1122" s="13" t="str">
        <f t="shared" si="170"/>
        <v/>
      </c>
      <c r="K1122" s="93" t="str">
        <f t="shared" si="163"/>
        <v/>
      </c>
      <c r="L1122" s="92" t="str">
        <f t="shared" si="164"/>
        <v/>
      </c>
      <c r="M1122" s="92" t="str">
        <f t="shared" si="165"/>
        <v/>
      </c>
      <c r="N1122" s="92" t="str">
        <f t="shared" si="166"/>
        <v/>
      </c>
      <c r="O1122" s="76" t="str">
        <f t="shared" si="167"/>
        <v/>
      </c>
      <c r="P1122" s="77" t="str">
        <f t="shared" si="168"/>
        <v/>
      </c>
      <c r="Q1122" s="69" t="str">
        <f t="shared" si="171"/>
        <v/>
      </c>
    </row>
    <row r="1123" spans="1:17" ht="15.3" x14ac:dyDescent="0.55000000000000004">
      <c r="A1123" s="66">
        <v>1074</v>
      </c>
      <c r="B1123" s="59"/>
      <c r="C1123" s="60"/>
      <c r="D1123" s="60"/>
      <c r="E1123" s="12" t="str" cm="1">
        <f t="array" ref="E1123">_xlfn.XLOOKUP(1,($B$6:$B$17=C1123)*($C$6:$C$17=D1123),$D$6:$D$17,"",0)</f>
        <v/>
      </c>
      <c r="F1123" s="60"/>
      <c r="G1123" s="73"/>
      <c r="H1123" s="13" t="str">
        <f t="shared" si="169"/>
        <v/>
      </c>
      <c r="I1123" s="75" t="str">
        <f t="shared" si="162"/>
        <v/>
      </c>
      <c r="J1123" s="13" t="str">
        <f t="shared" si="170"/>
        <v/>
      </c>
      <c r="K1123" s="93" t="str">
        <f t="shared" si="163"/>
        <v/>
      </c>
      <c r="L1123" s="92" t="str">
        <f t="shared" si="164"/>
        <v/>
      </c>
      <c r="M1123" s="92" t="str">
        <f t="shared" si="165"/>
        <v/>
      </c>
      <c r="N1123" s="92" t="str">
        <f t="shared" si="166"/>
        <v/>
      </c>
      <c r="O1123" s="76" t="str">
        <f t="shared" si="167"/>
        <v/>
      </c>
      <c r="P1123" s="77" t="str">
        <f t="shared" si="168"/>
        <v/>
      </c>
      <c r="Q1123" s="69" t="str">
        <f t="shared" si="171"/>
        <v/>
      </c>
    </row>
    <row r="1124" spans="1:17" ht="15.3" x14ac:dyDescent="0.55000000000000004">
      <c r="A1124" s="66">
        <v>1075</v>
      </c>
      <c r="B1124" s="59"/>
      <c r="C1124" s="60"/>
      <c r="D1124" s="60"/>
      <c r="E1124" s="12" t="str" cm="1">
        <f t="array" ref="E1124">_xlfn.XLOOKUP(1,($B$6:$B$17=C1124)*($C$6:$C$17=D1124),$D$6:$D$17,"",0)</f>
        <v/>
      </c>
      <c r="F1124" s="60"/>
      <c r="G1124" s="73"/>
      <c r="H1124" s="13" t="str">
        <f t="shared" si="169"/>
        <v/>
      </c>
      <c r="I1124" s="75" t="str">
        <f t="shared" si="162"/>
        <v/>
      </c>
      <c r="J1124" s="13" t="str">
        <f t="shared" si="170"/>
        <v/>
      </c>
      <c r="K1124" s="93" t="str">
        <f t="shared" si="163"/>
        <v/>
      </c>
      <c r="L1124" s="92" t="str">
        <f t="shared" si="164"/>
        <v/>
      </c>
      <c r="M1124" s="92" t="str">
        <f t="shared" si="165"/>
        <v/>
      </c>
      <c r="N1124" s="92" t="str">
        <f t="shared" si="166"/>
        <v/>
      </c>
      <c r="O1124" s="76" t="str">
        <f t="shared" si="167"/>
        <v/>
      </c>
      <c r="P1124" s="77" t="str">
        <f t="shared" si="168"/>
        <v/>
      </c>
      <c r="Q1124" s="69" t="str">
        <f t="shared" si="171"/>
        <v/>
      </c>
    </row>
    <row r="1125" spans="1:17" ht="15.3" x14ac:dyDescent="0.55000000000000004">
      <c r="A1125" s="66">
        <v>1076</v>
      </c>
      <c r="B1125" s="59"/>
      <c r="C1125" s="60"/>
      <c r="D1125" s="60"/>
      <c r="E1125" s="12" t="str" cm="1">
        <f t="array" ref="E1125">_xlfn.XLOOKUP(1,($B$6:$B$17=C1125)*($C$6:$C$17=D1125),$D$6:$D$17,"",0)</f>
        <v/>
      </c>
      <c r="F1125" s="60"/>
      <c r="G1125" s="73"/>
      <c r="H1125" s="13" t="str">
        <f t="shared" si="169"/>
        <v/>
      </c>
      <c r="I1125" s="75" t="str">
        <f t="shared" si="162"/>
        <v/>
      </c>
      <c r="J1125" s="13" t="str">
        <f t="shared" si="170"/>
        <v/>
      </c>
      <c r="K1125" s="93" t="str">
        <f t="shared" si="163"/>
        <v/>
      </c>
      <c r="L1125" s="92" t="str">
        <f t="shared" si="164"/>
        <v/>
      </c>
      <c r="M1125" s="92" t="str">
        <f t="shared" si="165"/>
        <v/>
      </c>
      <c r="N1125" s="92" t="str">
        <f t="shared" si="166"/>
        <v/>
      </c>
      <c r="O1125" s="76" t="str">
        <f t="shared" si="167"/>
        <v/>
      </c>
      <c r="P1125" s="77" t="str">
        <f t="shared" si="168"/>
        <v/>
      </c>
      <c r="Q1125" s="69" t="str">
        <f t="shared" si="171"/>
        <v/>
      </c>
    </row>
    <row r="1126" spans="1:17" ht="15.3" x14ac:dyDescent="0.55000000000000004">
      <c r="A1126" s="66">
        <v>1077</v>
      </c>
      <c r="B1126" s="59"/>
      <c r="C1126" s="60"/>
      <c r="D1126" s="60"/>
      <c r="E1126" s="12" t="str" cm="1">
        <f t="array" ref="E1126">_xlfn.XLOOKUP(1,($B$6:$B$17=C1126)*($C$6:$C$17=D1126),$D$6:$D$17,"",0)</f>
        <v/>
      </c>
      <c r="F1126" s="60"/>
      <c r="G1126" s="73"/>
      <c r="H1126" s="13" t="str">
        <f t="shared" si="169"/>
        <v/>
      </c>
      <c r="I1126" s="75" t="str">
        <f t="shared" si="162"/>
        <v/>
      </c>
      <c r="J1126" s="13" t="str">
        <f t="shared" si="170"/>
        <v/>
      </c>
      <c r="K1126" s="93" t="str">
        <f t="shared" si="163"/>
        <v/>
      </c>
      <c r="L1126" s="92" t="str">
        <f t="shared" si="164"/>
        <v/>
      </c>
      <c r="M1126" s="92" t="str">
        <f t="shared" si="165"/>
        <v/>
      </c>
      <c r="N1126" s="92" t="str">
        <f t="shared" si="166"/>
        <v/>
      </c>
      <c r="O1126" s="76" t="str">
        <f t="shared" si="167"/>
        <v/>
      </c>
      <c r="P1126" s="77" t="str">
        <f t="shared" si="168"/>
        <v/>
      </c>
      <c r="Q1126" s="69" t="str">
        <f t="shared" si="171"/>
        <v/>
      </c>
    </row>
    <row r="1127" spans="1:17" ht="15.3" x14ac:dyDescent="0.55000000000000004">
      <c r="A1127" s="66">
        <v>1078</v>
      </c>
      <c r="B1127" s="59"/>
      <c r="C1127" s="60"/>
      <c r="D1127" s="60"/>
      <c r="E1127" s="12" t="str" cm="1">
        <f t="array" ref="E1127">_xlfn.XLOOKUP(1,($B$6:$B$17=C1127)*($C$6:$C$17=D1127),$D$6:$D$17,"",0)</f>
        <v/>
      </c>
      <c r="F1127" s="60"/>
      <c r="G1127" s="73"/>
      <c r="H1127" s="13" t="str">
        <f t="shared" si="169"/>
        <v/>
      </c>
      <c r="I1127" s="75" t="str">
        <f t="shared" si="162"/>
        <v/>
      </c>
      <c r="J1127" s="13" t="str">
        <f t="shared" si="170"/>
        <v/>
      </c>
      <c r="K1127" s="93" t="str">
        <f t="shared" si="163"/>
        <v/>
      </c>
      <c r="L1127" s="92" t="str">
        <f t="shared" si="164"/>
        <v/>
      </c>
      <c r="M1127" s="92" t="str">
        <f t="shared" si="165"/>
        <v/>
      </c>
      <c r="N1127" s="92" t="str">
        <f t="shared" si="166"/>
        <v/>
      </c>
      <c r="O1127" s="76" t="str">
        <f t="shared" si="167"/>
        <v/>
      </c>
      <c r="P1127" s="77" t="str">
        <f t="shared" si="168"/>
        <v/>
      </c>
      <c r="Q1127" s="69" t="str">
        <f t="shared" si="171"/>
        <v/>
      </c>
    </row>
    <row r="1128" spans="1:17" ht="15.3" x14ac:dyDescent="0.55000000000000004">
      <c r="A1128" s="66">
        <v>1079</v>
      </c>
      <c r="B1128" s="59"/>
      <c r="C1128" s="60"/>
      <c r="D1128" s="60"/>
      <c r="E1128" s="12" t="str" cm="1">
        <f t="array" ref="E1128">_xlfn.XLOOKUP(1,($B$6:$B$17=C1128)*($C$6:$C$17=D1128),$D$6:$D$17,"",0)</f>
        <v/>
      </c>
      <c r="F1128" s="60"/>
      <c r="G1128" s="73"/>
      <c r="H1128" s="13" t="str">
        <f t="shared" si="169"/>
        <v/>
      </c>
      <c r="I1128" s="75" t="str">
        <f t="shared" si="162"/>
        <v/>
      </c>
      <c r="J1128" s="13" t="str">
        <f t="shared" si="170"/>
        <v/>
      </c>
      <c r="K1128" s="93" t="str">
        <f t="shared" si="163"/>
        <v/>
      </c>
      <c r="L1128" s="92" t="str">
        <f t="shared" si="164"/>
        <v/>
      </c>
      <c r="M1128" s="92" t="str">
        <f t="shared" si="165"/>
        <v/>
      </c>
      <c r="N1128" s="92" t="str">
        <f t="shared" si="166"/>
        <v/>
      </c>
      <c r="O1128" s="76" t="str">
        <f t="shared" si="167"/>
        <v/>
      </c>
      <c r="P1128" s="77" t="str">
        <f t="shared" si="168"/>
        <v/>
      </c>
      <c r="Q1128" s="69" t="str">
        <f t="shared" si="171"/>
        <v/>
      </c>
    </row>
    <row r="1129" spans="1:17" ht="15.3" x14ac:dyDescent="0.55000000000000004">
      <c r="A1129" s="66">
        <v>1080</v>
      </c>
      <c r="B1129" s="59"/>
      <c r="C1129" s="60"/>
      <c r="D1129" s="60"/>
      <c r="E1129" s="12" t="str" cm="1">
        <f t="array" ref="E1129">_xlfn.XLOOKUP(1,($B$6:$B$17=C1129)*($C$6:$C$17=D1129),$D$6:$D$17,"",0)</f>
        <v/>
      </c>
      <c r="F1129" s="60"/>
      <c r="G1129" s="73"/>
      <c r="H1129" s="13" t="str">
        <f t="shared" si="169"/>
        <v/>
      </c>
      <c r="I1129" s="75" t="str">
        <f t="shared" si="162"/>
        <v/>
      </c>
      <c r="J1129" s="13" t="str">
        <f t="shared" si="170"/>
        <v/>
      </c>
      <c r="K1129" s="93" t="str">
        <f t="shared" si="163"/>
        <v/>
      </c>
      <c r="L1129" s="92" t="str">
        <f t="shared" si="164"/>
        <v/>
      </c>
      <c r="M1129" s="92" t="str">
        <f t="shared" si="165"/>
        <v/>
      </c>
      <c r="N1129" s="92" t="str">
        <f t="shared" si="166"/>
        <v/>
      </c>
      <c r="O1129" s="76" t="str">
        <f t="shared" si="167"/>
        <v/>
      </c>
      <c r="P1129" s="77" t="str">
        <f t="shared" si="168"/>
        <v/>
      </c>
      <c r="Q1129" s="69" t="str">
        <f t="shared" si="171"/>
        <v/>
      </c>
    </row>
    <row r="1130" spans="1:17" ht="15.3" x14ac:dyDescent="0.55000000000000004">
      <c r="A1130" s="66">
        <v>1081</v>
      </c>
      <c r="B1130" s="59"/>
      <c r="C1130" s="60"/>
      <c r="D1130" s="60"/>
      <c r="E1130" s="12" t="str" cm="1">
        <f t="array" ref="E1130">_xlfn.XLOOKUP(1,($B$6:$B$17=C1130)*($C$6:$C$17=D1130),$D$6:$D$17,"",0)</f>
        <v/>
      </c>
      <c r="F1130" s="60"/>
      <c r="G1130" s="73"/>
      <c r="H1130" s="13" t="str">
        <f t="shared" si="169"/>
        <v/>
      </c>
      <c r="I1130" s="75" t="str">
        <f t="shared" si="162"/>
        <v/>
      </c>
      <c r="J1130" s="13" t="str">
        <f t="shared" si="170"/>
        <v/>
      </c>
      <c r="K1130" s="93" t="str">
        <f t="shared" si="163"/>
        <v/>
      </c>
      <c r="L1130" s="92" t="str">
        <f t="shared" si="164"/>
        <v/>
      </c>
      <c r="M1130" s="92" t="str">
        <f t="shared" si="165"/>
        <v/>
      </c>
      <c r="N1130" s="92" t="str">
        <f t="shared" si="166"/>
        <v/>
      </c>
      <c r="O1130" s="76" t="str">
        <f t="shared" si="167"/>
        <v/>
      </c>
      <c r="P1130" s="77" t="str">
        <f t="shared" si="168"/>
        <v/>
      </c>
      <c r="Q1130" s="69" t="str">
        <f t="shared" si="171"/>
        <v/>
      </c>
    </row>
    <row r="1131" spans="1:17" ht="15.3" x14ac:dyDescent="0.55000000000000004">
      <c r="A1131" s="66">
        <v>1082</v>
      </c>
      <c r="B1131" s="59"/>
      <c r="C1131" s="60"/>
      <c r="D1131" s="60"/>
      <c r="E1131" s="12" t="str" cm="1">
        <f t="array" ref="E1131">_xlfn.XLOOKUP(1,($B$6:$B$17=C1131)*($C$6:$C$17=D1131),$D$6:$D$17,"",0)</f>
        <v/>
      </c>
      <c r="F1131" s="60"/>
      <c r="G1131" s="73"/>
      <c r="H1131" s="13" t="str">
        <f t="shared" si="169"/>
        <v/>
      </c>
      <c r="I1131" s="75" t="str">
        <f t="shared" si="162"/>
        <v/>
      </c>
      <c r="J1131" s="13" t="str">
        <f t="shared" si="170"/>
        <v/>
      </c>
      <c r="K1131" s="93" t="str">
        <f t="shared" si="163"/>
        <v/>
      </c>
      <c r="L1131" s="92" t="str">
        <f t="shared" si="164"/>
        <v/>
      </c>
      <c r="M1131" s="92" t="str">
        <f t="shared" si="165"/>
        <v/>
      </c>
      <c r="N1131" s="92" t="str">
        <f t="shared" si="166"/>
        <v/>
      </c>
      <c r="O1131" s="76" t="str">
        <f t="shared" si="167"/>
        <v/>
      </c>
      <c r="P1131" s="77" t="str">
        <f t="shared" si="168"/>
        <v/>
      </c>
      <c r="Q1131" s="69" t="str">
        <f t="shared" si="171"/>
        <v/>
      </c>
    </row>
    <row r="1132" spans="1:17" ht="15.3" x14ac:dyDescent="0.55000000000000004">
      <c r="A1132" s="66">
        <v>1083</v>
      </c>
      <c r="B1132" s="59"/>
      <c r="C1132" s="60"/>
      <c r="D1132" s="60"/>
      <c r="E1132" s="12" t="str" cm="1">
        <f t="array" ref="E1132">_xlfn.XLOOKUP(1,($B$6:$B$17=C1132)*($C$6:$C$17=D1132),$D$6:$D$17,"",0)</f>
        <v/>
      </c>
      <c r="F1132" s="60"/>
      <c r="G1132" s="73"/>
      <c r="H1132" s="13" t="str">
        <f t="shared" si="169"/>
        <v/>
      </c>
      <c r="I1132" s="75" t="str">
        <f t="shared" si="162"/>
        <v/>
      </c>
      <c r="J1132" s="13" t="str">
        <f t="shared" si="170"/>
        <v/>
      </c>
      <c r="K1132" s="93" t="str">
        <f t="shared" si="163"/>
        <v/>
      </c>
      <c r="L1132" s="92" t="str">
        <f t="shared" si="164"/>
        <v/>
      </c>
      <c r="M1132" s="92" t="str">
        <f t="shared" si="165"/>
        <v/>
      </c>
      <c r="N1132" s="92" t="str">
        <f t="shared" si="166"/>
        <v/>
      </c>
      <c r="O1132" s="76" t="str">
        <f t="shared" si="167"/>
        <v/>
      </c>
      <c r="P1132" s="77" t="str">
        <f t="shared" si="168"/>
        <v/>
      </c>
      <c r="Q1132" s="69" t="str">
        <f t="shared" si="171"/>
        <v/>
      </c>
    </row>
    <row r="1133" spans="1:17" ht="15.3" x14ac:dyDescent="0.55000000000000004">
      <c r="A1133" s="66">
        <v>1084</v>
      </c>
      <c r="B1133" s="59"/>
      <c r="C1133" s="60"/>
      <c r="D1133" s="60"/>
      <c r="E1133" s="12" t="str" cm="1">
        <f t="array" ref="E1133">_xlfn.XLOOKUP(1,($B$6:$B$17=C1133)*($C$6:$C$17=D1133),$D$6:$D$17,"",0)</f>
        <v/>
      </c>
      <c r="F1133" s="60"/>
      <c r="G1133" s="73"/>
      <c r="H1133" s="13" t="str">
        <f t="shared" si="169"/>
        <v/>
      </c>
      <c r="I1133" s="75" t="str">
        <f t="shared" si="162"/>
        <v/>
      </c>
      <c r="J1133" s="13" t="str">
        <f t="shared" si="170"/>
        <v/>
      </c>
      <c r="K1133" s="93" t="str">
        <f t="shared" si="163"/>
        <v/>
      </c>
      <c r="L1133" s="92" t="str">
        <f t="shared" si="164"/>
        <v/>
      </c>
      <c r="M1133" s="92" t="str">
        <f t="shared" si="165"/>
        <v/>
      </c>
      <c r="N1133" s="92" t="str">
        <f t="shared" si="166"/>
        <v/>
      </c>
      <c r="O1133" s="76" t="str">
        <f t="shared" si="167"/>
        <v/>
      </c>
      <c r="P1133" s="77" t="str">
        <f t="shared" si="168"/>
        <v/>
      </c>
      <c r="Q1133" s="69" t="str">
        <f t="shared" si="171"/>
        <v/>
      </c>
    </row>
    <row r="1134" spans="1:17" ht="15.3" x14ac:dyDescent="0.55000000000000004">
      <c r="A1134" s="66">
        <v>1085</v>
      </c>
      <c r="B1134" s="59"/>
      <c r="C1134" s="60"/>
      <c r="D1134" s="60"/>
      <c r="E1134" s="12" t="str" cm="1">
        <f t="array" ref="E1134">_xlfn.XLOOKUP(1,($B$6:$B$17=C1134)*($C$6:$C$17=D1134),$D$6:$D$17,"",0)</f>
        <v/>
      </c>
      <c r="F1134" s="60"/>
      <c r="G1134" s="73"/>
      <c r="H1134" s="13" t="str">
        <f t="shared" si="169"/>
        <v/>
      </c>
      <c r="I1134" s="75" t="str">
        <f t="shared" si="162"/>
        <v/>
      </c>
      <c r="J1134" s="13" t="str">
        <f t="shared" si="170"/>
        <v/>
      </c>
      <c r="K1134" s="93" t="str">
        <f t="shared" si="163"/>
        <v/>
      </c>
      <c r="L1134" s="92" t="str">
        <f t="shared" si="164"/>
        <v/>
      </c>
      <c r="M1134" s="92" t="str">
        <f t="shared" si="165"/>
        <v/>
      </c>
      <c r="N1134" s="92" t="str">
        <f t="shared" si="166"/>
        <v/>
      </c>
      <c r="O1134" s="76" t="str">
        <f t="shared" si="167"/>
        <v/>
      </c>
      <c r="P1134" s="77" t="str">
        <f t="shared" si="168"/>
        <v/>
      </c>
      <c r="Q1134" s="69" t="str">
        <f t="shared" si="171"/>
        <v/>
      </c>
    </row>
    <row r="1135" spans="1:17" ht="15.3" x14ac:dyDescent="0.55000000000000004">
      <c r="A1135" s="66">
        <v>1086</v>
      </c>
      <c r="B1135" s="59"/>
      <c r="C1135" s="60"/>
      <c r="D1135" s="60"/>
      <c r="E1135" s="12" t="str" cm="1">
        <f t="array" ref="E1135">_xlfn.XLOOKUP(1,($B$6:$B$17=C1135)*($C$6:$C$17=D1135),$D$6:$D$17,"",0)</f>
        <v/>
      </c>
      <c r="F1135" s="60"/>
      <c r="G1135" s="73"/>
      <c r="H1135" s="13" t="str">
        <f t="shared" si="169"/>
        <v/>
      </c>
      <c r="I1135" s="75" t="str">
        <f t="shared" si="162"/>
        <v/>
      </c>
      <c r="J1135" s="13" t="str">
        <f t="shared" si="170"/>
        <v/>
      </c>
      <c r="K1135" s="93" t="str">
        <f t="shared" si="163"/>
        <v/>
      </c>
      <c r="L1135" s="92" t="str">
        <f t="shared" si="164"/>
        <v/>
      </c>
      <c r="M1135" s="92" t="str">
        <f t="shared" si="165"/>
        <v/>
      </c>
      <c r="N1135" s="92" t="str">
        <f t="shared" si="166"/>
        <v/>
      </c>
      <c r="O1135" s="76" t="str">
        <f t="shared" si="167"/>
        <v/>
      </c>
      <c r="P1135" s="77" t="str">
        <f t="shared" si="168"/>
        <v/>
      </c>
      <c r="Q1135" s="69" t="str">
        <f t="shared" si="171"/>
        <v/>
      </c>
    </row>
    <row r="1136" spans="1:17" ht="15.3" x14ac:dyDescent="0.55000000000000004">
      <c r="A1136" s="66">
        <v>1087</v>
      </c>
      <c r="B1136" s="59"/>
      <c r="C1136" s="60"/>
      <c r="D1136" s="60"/>
      <c r="E1136" s="12" t="str" cm="1">
        <f t="array" ref="E1136">_xlfn.XLOOKUP(1,($B$6:$B$17=C1136)*($C$6:$C$17=D1136),$D$6:$D$17,"",0)</f>
        <v/>
      </c>
      <c r="F1136" s="60"/>
      <c r="G1136" s="73"/>
      <c r="H1136" s="13" t="str">
        <f t="shared" si="169"/>
        <v/>
      </c>
      <c r="I1136" s="75" t="str">
        <f t="shared" si="162"/>
        <v/>
      </c>
      <c r="J1136" s="13" t="str">
        <f t="shared" si="170"/>
        <v/>
      </c>
      <c r="K1136" s="93" t="str">
        <f t="shared" si="163"/>
        <v/>
      </c>
      <c r="L1136" s="92" t="str">
        <f t="shared" si="164"/>
        <v/>
      </c>
      <c r="M1136" s="92" t="str">
        <f t="shared" si="165"/>
        <v/>
      </c>
      <c r="N1136" s="92" t="str">
        <f t="shared" si="166"/>
        <v/>
      </c>
      <c r="O1136" s="76" t="str">
        <f t="shared" si="167"/>
        <v/>
      </c>
      <c r="P1136" s="77" t="str">
        <f t="shared" si="168"/>
        <v/>
      </c>
      <c r="Q1136" s="69" t="str">
        <f t="shared" si="171"/>
        <v/>
      </c>
    </row>
    <row r="1137" spans="1:17" ht="15.3" x14ac:dyDescent="0.55000000000000004">
      <c r="A1137" s="66">
        <v>1088</v>
      </c>
      <c r="B1137" s="59"/>
      <c r="C1137" s="60"/>
      <c r="D1137" s="60"/>
      <c r="E1137" s="12" t="str" cm="1">
        <f t="array" ref="E1137">_xlfn.XLOOKUP(1,($B$6:$B$17=C1137)*($C$6:$C$17=D1137),$D$6:$D$17,"",0)</f>
        <v/>
      </c>
      <c r="F1137" s="60"/>
      <c r="G1137" s="73"/>
      <c r="H1137" s="13" t="str">
        <f t="shared" si="169"/>
        <v/>
      </c>
      <c r="I1137" s="75" t="str">
        <f t="shared" si="162"/>
        <v/>
      </c>
      <c r="J1137" s="13" t="str">
        <f t="shared" si="170"/>
        <v/>
      </c>
      <c r="K1137" s="93" t="str">
        <f t="shared" si="163"/>
        <v/>
      </c>
      <c r="L1137" s="92" t="str">
        <f t="shared" si="164"/>
        <v/>
      </c>
      <c r="M1137" s="92" t="str">
        <f t="shared" si="165"/>
        <v/>
      </c>
      <c r="N1137" s="92" t="str">
        <f t="shared" si="166"/>
        <v/>
      </c>
      <c r="O1137" s="76" t="str">
        <f t="shared" si="167"/>
        <v/>
      </c>
      <c r="P1137" s="77" t="str">
        <f t="shared" si="168"/>
        <v/>
      </c>
      <c r="Q1137" s="69" t="str">
        <f t="shared" si="171"/>
        <v/>
      </c>
    </row>
    <row r="1138" spans="1:17" ht="15.3" x14ac:dyDescent="0.55000000000000004">
      <c r="A1138" s="66">
        <v>1089</v>
      </c>
      <c r="B1138" s="59"/>
      <c r="C1138" s="60"/>
      <c r="D1138" s="60"/>
      <c r="E1138" s="12" t="str" cm="1">
        <f t="array" ref="E1138">_xlfn.XLOOKUP(1,($B$6:$B$17=C1138)*($C$6:$C$17=D1138),$D$6:$D$17,"",0)</f>
        <v/>
      </c>
      <c r="F1138" s="60"/>
      <c r="G1138" s="73"/>
      <c r="H1138" s="13" t="str">
        <f t="shared" si="169"/>
        <v/>
      </c>
      <c r="I1138" s="75" t="str">
        <f t="shared" ref="I1138:I1201" si="172">IFERROR(H1138*G1138,"")</f>
        <v/>
      </c>
      <c r="J1138" s="13" t="str">
        <f t="shared" si="170"/>
        <v/>
      </c>
      <c r="K1138" s="93" t="str">
        <f t="shared" ref="K1138:K1201" si="173">IFERROR((IF($C$27&lt;0,0,F1138/$C$36)),"")</f>
        <v/>
      </c>
      <c r="L1138" s="92" t="str">
        <f t="shared" ref="L1138:L1201" si="174">IFERROR((K1138*$C$27*(1-G1138)),"")</f>
        <v/>
      </c>
      <c r="M1138" s="92" t="str">
        <f t="shared" ref="M1138:M1201" si="175">IFERROR((K1138*$C$27*G1138),"")</f>
        <v/>
      </c>
      <c r="N1138" s="92" t="str">
        <f t="shared" ref="N1138:N1201" si="176">IFERROR(L1138+M1138,"")</f>
        <v/>
      </c>
      <c r="O1138" s="76" t="str">
        <f t="shared" ref="O1138:O1201" si="177">IFERROR(H1138+L1138,"")</f>
        <v/>
      </c>
      <c r="P1138" s="77" t="str">
        <f t="shared" ref="P1138:P1201" si="178">IFERROR(I1138+M1138,"")</f>
        <v/>
      </c>
      <c r="Q1138" s="69" t="str">
        <f t="shared" si="171"/>
        <v/>
      </c>
    </row>
    <row r="1139" spans="1:17" ht="15.3" x14ac:dyDescent="0.55000000000000004">
      <c r="A1139" s="66">
        <v>1090</v>
      </c>
      <c r="B1139" s="59"/>
      <c r="C1139" s="60"/>
      <c r="D1139" s="60"/>
      <c r="E1139" s="12" t="str" cm="1">
        <f t="array" ref="E1139">_xlfn.XLOOKUP(1,($B$6:$B$17=C1139)*($C$6:$C$17=D1139),$D$6:$D$17,"",0)</f>
        <v/>
      </c>
      <c r="F1139" s="60"/>
      <c r="G1139" s="73"/>
      <c r="H1139" s="13" t="str">
        <f t="shared" ref="H1139:H1202" si="179">IFERROR(E1139*F1139,"")</f>
        <v/>
      </c>
      <c r="I1139" s="75" t="str">
        <f t="shared" si="172"/>
        <v/>
      </c>
      <c r="J1139" s="13" t="str">
        <f t="shared" ref="J1139:J1202" si="180">IFERROR(H1139+I1139,"")</f>
        <v/>
      </c>
      <c r="K1139" s="93" t="str">
        <f t="shared" si="173"/>
        <v/>
      </c>
      <c r="L1139" s="92" t="str">
        <f t="shared" si="174"/>
        <v/>
      </c>
      <c r="M1139" s="92" t="str">
        <f t="shared" si="175"/>
        <v/>
      </c>
      <c r="N1139" s="92" t="str">
        <f t="shared" si="176"/>
        <v/>
      </c>
      <c r="O1139" s="76" t="str">
        <f t="shared" si="177"/>
        <v/>
      </c>
      <c r="P1139" s="77" t="str">
        <f t="shared" si="178"/>
        <v/>
      </c>
      <c r="Q1139" s="69" t="str">
        <f t="shared" ref="Q1139:Q1202" si="181">IFERROR(O1139+P1139,"")</f>
        <v/>
      </c>
    </row>
    <row r="1140" spans="1:17" ht="15.3" x14ac:dyDescent="0.55000000000000004">
      <c r="A1140" s="66">
        <v>1091</v>
      </c>
      <c r="B1140" s="59"/>
      <c r="C1140" s="60"/>
      <c r="D1140" s="60"/>
      <c r="E1140" s="12" t="str" cm="1">
        <f t="array" ref="E1140">_xlfn.XLOOKUP(1,($B$6:$B$17=C1140)*($C$6:$C$17=D1140),$D$6:$D$17,"",0)</f>
        <v/>
      </c>
      <c r="F1140" s="60"/>
      <c r="G1140" s="73"/>
      <c r="H1140" s="13" t="str">
        <f t="shared" si="179"/>
        <v/>
      </c>
      <c r="I1140" s="75" t="str">
        <f t="shared" si="172"/>
        <v/>
      </c>
      <c r="J1140" s="13" t="str">
        <f t="shared" si="180"/>
        <v/>
      </c>
      <c r="K1140" s="93" t="str">
        <f t="shared" si="173"/>
        <v/>
      </c>
      <c r="L1140" s="92" t="str">
        <f t="shared" si="174"/>
        <v/>
      </c>
      <c r="M1140" s="92" t="str">
        <f t="shared" si="175"/>
        <v/>
      </c>
      <c r="N1140" s="92" t="str">
        <f t="shared" si="176"/>
        <v/>
      </c>
      <c r="O1140" s="76" t="str">
        <f t="shared" si="177"/>
        <v/>
      </c>
      <c r="P1140" s="77" t="str">
        <f t="shared" si="178"/>
        <v/>
      </c>
      <c r="Q1140" s="69" t="str">
        <f t="shared" si="181"/>
        <v/>
      </c>
    </row>
    <row r="1141" spans="1:17" ht="15.3" x14ac:dyDescent="0.55000000000000004">
      <c r="A1141" s="66">
        <v>1092</v>
      </c>
      <c r="B1141" s="59"/>
      <c r="C1141" s="60"/>
      <c r="D1141" s="60"/>
      <c r="E1141" s="12" t="str" cm="1">
        <f t="array" ref="E1141">_xlfn.XLOOKUP(1,($B$6:$B$17=C1141)*($C$6:$C$17=D1141),$D$6:$D$17,"",0)</f>
        <v/>
      </c>
      <c r="F1141" s="60"/>
      <c r="G1141" s="73"/>
      <c r="H1141" s="13" t="str">
        <f t="shared" si="179"/>
        <v/>
      </c>
      <c r="I1141" s="75" t="str">
        <f t="shared" si="172"/>
        <v/>
      </c>
      <c r="J1141" s="13" t="str">
        <f t="shared" si="180"/>
        <v/>
      </c>
      <c r="K1141" s="93" t="str">
        <f t="shared" si="173"/>
        <v/>
      </c>
      <c r="L1141" s="92" t="str">
        <f t="shared" si="174"/>
        <v/>
      </c>
      <c r="M1141" s="92" t="str">
        <f t="shared" si="175"/>
        <v/>
      </c>
      <c r="N1141" s="92" t="str">
        <f t="shared" si="176"/>
        <v/>
      </c>
      <c r="O1141" s="76" t="str">
        <f t="shared" si="177"/>
        <v/>
      </c>
      <c r="P1141" s="77" t="str">
        <f t="shared" si="178"/>
        <v/>
      </c>
      <c r="Q1141" s="69" t="str">
        <f t="shared" si="181"/>
        <v/>
      </c>
    </row>
    <row r="1142" spans="1:17" ht="15.3" x14ac:dyDescent="0.55000000000000004">
      <c r="A1142" s="66">
        <v>1093</v>
      </c>
      <c r="B1142" s="59"/>
      <c r="C1142" s="60"/>
      <c r="D1142" s="60"/>
      <c r="E1142" s="12" t="str" cm="1">
        <f t="array" ref="E1142">_xlfn.XLOOKUP(1,($B$6:$B$17=C1142)*($C$6:$C$17=D1142),$D$6:$D$17,"",0)</f>
        <v/>
      </c>
      <c r="F1142" s="60"/>
      <c r="G1142" s="73"/>
      <c r="H1142" s="13" t="str">
        <f t="shared" si="179"/>
        <v/>
      </c>
      <c r="I1142" s="75" t="str">
        <f t="shared" si="172"/>
        <v/>
      </c>
      <c r="J1142" s="13" t="str">
        <f t="shared" si="180"/>
        <v/>
      </c>
      <c r="K1142" s="93" t="str">
        <f t="shared" si="173"/>
        <v/>
      </c>
      <c r="L1142" s="92" t="str">
        <f t="shared" si="174"/>
        <v/>
      </c>
      <c r="M1142" s="92" t="str">
        <f t="shared" si="175"/>
        <v/>
      </c>
      <c r="N1142" s="92" t="str">
        <f t="shared" si="176"/>
        <v/>
      </c>
      <c r="O1142" s="76" t="str">
        <f t="shared" si="177"/>
        <v/>
      </c>
      <c r="P1142" s="77" t="str">
        <f t="shared" si="178"/>
        <v/>
      </c>
      <c r="Q1142" s="69" t="str">
        <f t="shared" si="181"/>
        <v/>
      </c>
    </row>
    <row r="1143" spans="1:17" ht="15.3" x14ac:dyDescent="0.55000000000000004">
      <c r="A1143" s="66">
        <v>1094</v>
      </c>
      <c r="B1143" s="59"/>
      <c r="C1143" s="60"/>
      <c r="D1143" s="60"/>
      <c r="E1143" s="12" t="str" cm="1">
        <f t="array" ref="E1143">_xlfn.XLOOKUP(1,($B$6:$B$17=C1143)*($C$6:$C$17=D1143),$D$6:$D$17,"",0)</f>
        <v/>
      </c>
      <c r="F1143" s="60"/>
      <c r="G1143" s="73"/>
      <c r="H1143" s="13" t="str">
        <f t="shared" si="179"/>
        <v/>
      </c>
      <c r="I1143" s="75" t="str">
        <f t="shared" si="172"/>
        <v/>
      </c>
      <c r="J1143" s="13" t="str">
        <f t="shared" si="180"/>
        <v/>
      </c>
      <c r="K1143" s="93" t="str">
        <f t="shared" si="173"/>
        <v/>
      </c>
      <c r="L1143" s="92" t="str">
        <f t="shared" si="174"/>
        <v/>
      </c>
      <c r="M1143" s="92" t="str">
        <f t="shared" si="175"/>
        <v/>
      </c>
      <c r="N1143" s="92" t="str">
        <f t="shared" si="176"/>
        <v/>
      </c>
      <c r="O1143" s="76" t="str">
        <f t="shared" si="177"/>
        <v/>
      </c>
      <c r="P1143" s="77" t="str">
        <f t="shared" si="178"/>
        <v/>
      </c>
      <c r="Q1143" s="69" t="str">
        <f t="shared" si="181"/>
        <v/>
      </c>
    </row>
    <row r="1144" spans="1:17" ht="15.3" x14ac:dyDescent="0.55000000000000004">
      <c r="A1144" s="66">
        <v>1095</v>
      </c>
      <c r="B1144" s="59"/>
      <c r="C1144" s="60"/>
      <c r="D1144" s="60"/>
      <c r="E1144" s="12" t="str" cm="1">
        <f t="array" ref="E1144">_xlfn.XLOOKUP(1,($B$6:$B$17=C1144)*($C$6:$C$17=D1144),$D$6:$D$17,"",0)</f>
        <v/>
      </c>
      <c r="F1144" s="60"/>
      <c r="G1144" s="73"/>
      <c r="H1144" s="13" t="str">
        <f t="shared" si="179"/>
        <v/>
      </c>
      <c r="I1144" s="75" t="str">
        <f t="shared" si="172"/>
        <v/>
      </c>
      <c r="J1144" s="13" t="str">
        <f t="shared" si="180"/>
        <v/>
      </c>
      <c r="K1144" s="93" t="str">
        <f t="shared" si="173"/>
        <v/>
      </c>
      <c r="L1144" s="92" t="str">
        <f t="shared" si="174"/>
        <v/>
      </c>
      <c r="M1144" s="92" t="str">
        <f t="shared" si="175"/>
        <v/>
      </c>
      <c r="N1144" s="92" t="str">
        <f t="shared" si="176"/>
        <v/>
      </c>
      <c r="O1144" s="76" t="str">
        <f t="shared" si="177"/>
        <v/>
      </c>
      <c r="P1144" s="77" t="str">
        <f t="shared" si="178"/>
        <v/>
      </c>
      <c r="Q1144" s="69" t="str">
        <f t="shared" si="181"/>
        <v/>
      </c>
    </row>
    <row r="1145" spans="1:17" ht="15.3" x14ac:dyDescent="0.55000000000000004">
      <c r="A1145" s="66">
        <v>1096</v>
      </c>
      <c r="B1145" s="59"/>
      <c r="C1145" s="60"/>
      <c r="D1145" s="60"/>
      <c r="E1145" s="12" t="str" cm="1">
        <f t="array" ref="E1145">_xlfn.XLOOKUP(1,($B$6:$B$17=C1145)*($C$6:$C$17=D1145),$D$6:$D$17,"",0)</f>
        <v/>
      </c>
      <c r="F1145" s="60"/>
      <c r="G1145" s="73"/>
      <c r="H1145" s="13" t="str">
        <f t="shared" si="179"/>
        <v/>
      </c>
      <c r="I1145" s="75" t="str">
        <f t="shared" si="172"/>
        <v/>
      </c>
      <c r="J1145" s="13" t="str">
        <f t="shared" si="180"/>
        <v/>
      </c>
      <c r="K1145" s="93" t="str">
        <f t="shared" si="173"/>
        <v/>
      </c>
      <c r="L1145" s="92" t="str">
        <f t="shared" si="174"/>
        <v/>
      </c>
      <c r="M1145" s="92" t="str">
        <f t="shared" si="175"/>
        <v/>
      </c>
      <c r="N1145" s="92" t="str">
        <f t="shared" si="176"/>
        <v/>
      </c>
      <c r="O1145" s="76" t="str">
        <f t="shared" si="177"/>
        <v/>
      </c>
      <c r="P1145" s="77" t="str">
        <f t="shared" si="178"/>
        <v/>
      </c>
      <c r="Q1145" s="69" t="str">
        <f t="shared" si="181"/>
        <v/>
      </c>
    </row>
    <row r="1146" spans="1:17" ht="15.3" x14ac:dyDescent="0.55000000000000004">
      <c r="A1146" s="66">
        <v>1097</v>
      </c>
      <c r="B1146" s="59"/>
      <c r="C1146" s="60"/>
      <c r="D1146" s="60"/>
      <c r="E1146" s="12" t="str" cm="1">
        <f t="array" ref="E1146">_xlfn.XLOOKUP(1,($B$6:$B$17=C1146)*($C$6:$C$17=D1146),$D$6:$D$17,"",0)</f>
        <v/>
      </c>
      <c r="F1146" s="60"/>
      <c r="G1146" s="73"/>
      <c r="H1146" s="13" t="str">
        <f t="shared" si="179"/>
        <v/>
      </c>
      <c r="I1146" s="75" t="str">
        <f t="shared" si="172"/>
        <v/>
      </c>
      <c r="J1146" s="13" t="str">
        <f t="shared" si="180"/>
        <v/>
      </c>
      <c r="K1146" s="93" t="str">
        <f t="shared" si="173"/>
        <v/>
      </c>
      <c r="L1146" s="92" t="str">
        <f t="shared" si="174"/>
        <v/>
      </c>
      <c r="M1146" s="92" t="str">
        <f t="shared" si="175"/>
        <v/>
      </c>
      <c r="N1146" s="92" t="str">
        <f t="shared" si="176"/>
        <v/>
      </c>
      <c r="O1146" s="76" t="str">
        <f t="shared" si="177"/>
        <v/>
      </c>
      <c r="P1146" s="77" t="str">
        <f t="shared" si="178"/>
        <v/>
      </c>
      <c r="Q1146" s="69" t="str">
        <f t="shared" si="181"/>
        <v/>
      </c>
    </row>
    <row r="1147" spans="1:17" ht="15.3" x14ac:dyDescent="0.55000000000000004">
      <c r="A1147" s="66">
        <v>1098</v>
      </c>
      <c r="B1147" s="59"/>
      <c r="C1147" s="60"/>
      <c r="D1147" s="60"/>
      <c r="E1147" s="12" t="str" cm="1">
        <f t="array" ref="E1147">_xlfn.XLOOKUP(1,($B$6:$B$17=C1147)*($C$6:$C$17=D1147),$D$6:$D$17,"",0)</f>
        <v/>
      </c>
      <c r="F1147" s="60"/>
      <c r="G1147" s="73"/>
      <c r="H1147" s="13" t="str">
        <f t="shared" si="179"/>
        <v/>
      </c>
      <c r="I1147" s="75" t="str">
        <f t="shared" si="172"/>
        <v/>
      </c>
      <c r="J1147" s="13" t="str">
        <f t="shared" si="180"/>
        <v/>
      </c>
      <c r="K1147" s="93" t="str">
        <f t="shared" si="173"/>
        <v/>
      </c>
      <c r="L1147" s="92" t="str">
        <f t="shared" si="174"/>
        <v/>
      </c>
      <c r="M1147" s="92" t="str">
        <f t="shared" si="175"/>
        <v/>
      </c>
      <c r="N1147" s="92" t="str">
        <f t="shared" si="176"/>
        <v/>
      </c>
      <c r="O1147" s="76" t="str">
        <f t="shared" si="177"/>
        <v/>
      </c>
      <c r="P1147" s="77" t="str">
        <f t="shared" si="178"/>
        <v/>
      </c>
      <c r="Q1147" s="69" t="str">
        <f t="shared" si="181"/>
        <v/>
      </c>
    </row>
    <row r="1148" spans="1:17" ht="15.3" x14ac:dyDescent="0.55000000000000004">
      <c r="A1148" s="66">
        <v>1099</v>
      </c>
      <c r="B1148" s="59"/>
      <c r="C1148" s="60"/>
      <c r="D1148" s="60"/>
      <c r="E1148" s="12" t="str" cm="1">
        <f t="array" ref="E1148">_xlfn.XLOOKUP(1,($B$6:$B$17=C1148)*($C$6:$C$17=D1148),$D$6:$D$17,"",0)</f>
        <v/>
      </c>
      <c r="F1148" s="60"/>
      <c r="G1148" s="73"/>
      <c r="H1148" s="13" t="str">
        <f t="shared" si="179"/>
        <v/>
      </c>
      <c r="I1148" s="75" t="str">
        <f t="shared" si="172"/>
        <v/>
      </c>
      <c r="J1148" s="13" t="str">
        <f t="shared" si="180"/>
        <v/>
      </c>
      <c r="K1148" s="93" t="str">
        <f t="shared" si="173"/>
        <v/>
      </c>
      <c r="L1148" s="92" t="str">
        <f t="shared" si="174"/>
        <v/>
      </c>
      <c r="M1148" s="92" t="str">
        <f t="shared" si="175"/>
        <v/>
      </c>
      <c r="N1148" s="92" t="str">
        <f t="shared" si="176"/>
        <v/>
      </c>
      <c r="O1148" s="76" t="str">
        <f t="shared" si="177"/>
        <v/>
      </c>
      <c r="P1148" s="77" t="str">
        <f t="shared" si="178"/>
        <v/>
      </c>
      <c r="Q1148" s="69" t="str">
        <f t="shared" si="181"/>
        <v/>
      </c>
    </row>
    <row r="1149" spans="1:17" ht="15.3" x14ac:dyDescent="0.55000000000000004">
      <c r="A1149" s="66">
        <v>1100</v>
      </c>
      <c r="B1149" s="59"/>
      <c r="C1149" s="60"/>
      <c r="D1149" s="60"/>
      <c r="E1149" s="12" t="str" cm="1">
        <f t="array" ref="E1149">_xlfn.XLOOKUP(1,($B$6:$B$17=C1149)*($C$6:$C$17=D1149),$D$6:$D$17,"",0)</f>
        <v/>
      </c>
      <c r="F1149" s="60"/>
      <c r="G1149" s="73"/>
      <c r="H1149" s="13" t="str">
        <f t="shared" si="179"/>
        <v/>
      </c>
      <c r="I1149" s="75" t="str">
        <f t="shared" si="172"/>
        <v/>
      </c>
      <c r="J1149" s="13" t="str">
        <f t="shared" si="180"/>
        <v/>
      </c>
      <c r="K1149" s="93" t="str">
        <f t="shared" si="173"/>
        <v/>
      </c>
      <c r="L1149" s="92" t="str">
        <f t="shared" si="174"/>
        <v/>
      </c>
      <c r="M1149" s="92" t="str">
        <f t="shared" si="175"/>
        <v/>
      </c>
      <c r="N1149" s="92" t="str">
        <f t="shared" si="176"/>
        <v/>
      </c>
      <c r="O1149" s="76" t="str">
        <f t="shared" si="177"/>
        <v/>
      </c>
      <c r="P1149" s="77" t="str">
        <f t="shared" si="178"/>
        <v/>
      </c>
      <c r="Q1149" s="69" t="str">
        <f t="shared" si="181"/>
        <v/>
      </c>
    </row>
    <row r="1150" spans="1:17" ht="15.3" x14ac:dyDescent="0.55000000000000004">
      <c r="A1150" s="66">
        <v>1101</v>
      </c>
      <c r="B1150" s="59"/>
      <c r="C1150" s="60"/>
      <c r="D1150" s="60"/>
      <c r="E1150" s="12" t="str" cm="1">
        <f t="array" ref="E1150">_xlfn.XLOOKUP(1,($B$6:$B$17=C1150)*($C$6:$C$17=D1150),$D$6:$D$17,"",0)</f>
        <v/>
      </c>
      <c r="F1150" s="60"/>
      <c r="G1150" s="73"/>
      <c r="H1150" s="13" t="str">
        <f t="shared" si="179"/>
        <v/>
      </c>
      <c r="I1150" s="75" t="str">
        <f t="shared" si="172"/>
        <v/>
      </c>
      <c r="J1150" s="13" t="str">
        <f t="shared" si="180"/>
        <v/>
      </c>
      <c r="K1150" s="93" t="str">
        <f t="shared" si="173"/>
        <v/>
      </c>
      <c r="L1150" s="92" t="str">
        <f t="shared" si="174"/>
        <v/>
      </c>
      <c r="M1150" s="92" t="str">
        <f t="shared" si="175"/>
        <v/>
      </c>
      <c r="N1150" s="92" t="str">
        <f t="shared" si="176"/>
        <v/>
      </c>
      <c r="O1150" s="76" t="str">
        <f t="shared" si="177"/>
        <v/>
      </c>
      <c r="P1150" s="77" t="str">
        <f t="shared" si="178"/>
        <v/>
      </c>
      <c r="Q1150" s="69" t="str">
        <f t="shared" si="181"/>
        <v/>
      </c>
    </row>
    <row r="1151" spans="1:17" ht="15.3" x14ac:dyDescent="0.55000000000000004">
      <c r="A1151" s="66">
        <v>1102</v>
      </c>
      <c r="B1151" s="59"/>
      <c r="C1151" s="60"/>
      <c r="D1151" s="60"/>
      <c r="E1151" s="12" t="str" cm="1">
        <f t="array" ref="E1151">_xlfn.XLOOKUP(1,($B$6:$B$17=C1151)*($C$6:$C$17=D1151),$D$6:$D$17,"",0)</f>
        <v/>
      </c>
      <c r="F1151" s="60"/>
      <c r="G1151" s="73"/>
      <c r="H1151" s="13" t="str">
        <f t="shared" si="179"/>
        <v/>
      </c>
      <c r="I1151" s="75" t="str">
        <f t="shared" si="172"/>
        <v/>
      </c>
      <c r="J1151" s="13" t="str">
        <f t="shared" si="180"/>
        <v/>
      </c>
      <c r="K1151" s="93" t="str">
        <f t="shared" si="173"/>
        <v/>
      </c>
      <c r="L1151" s="92" t="str">
        <f t="shared" si="174"/>
        <v/>
      </c>
      <c r="M1151" s="92" t="str">
        <f t="shared" si="175"/>
        <v/>
      </c>
      <c r="N1151" s="92" t="str">
        <f t="shared" si="176"/>
        <v/>
      </c>
      <c r="O1151" s="76" t="str">
        <f t="shared" si="177"/>
        <v/>
      </c>
      <c r="P1151" s="77" t="str">
        <f t="shared" si="178"/>
        <v/>
      </c>
      <c r="Q1151" s="69" t="str">
        <f t="shared" si="181"/>
        <v/>
      </c>
    </row>
    <row r="1152" spans="1:17" ht="15.3" x14ac:dyDescent="0.55000000000000004">
      <c r="A1152" s="66">
        <v>1103</v>
      </c>
      <c r="B1152" s="59"/>
      <c r="C1152" s="60"/>
      <c r="D1152" s="60"/>
      <c r="E1152" s="12" t="str" cm="1">
        <f t="array" ref="E1152">_xlfn.XLOOKUP(1,($B$6:$B$17=C1152)*($C$6:$C$17=D1152),$D$6:$D$17,"",0)</f>
        <v/>
      </c>
      <c r="F1152" s="60"/>
      <c r="G1152" s="73"/>
      <c r="H1152" s="13" t="str">
        <f t="shared" si="179"/>
        <v/>
      </c>
      <c r="I1152" s="75" t="str">
        <f t="shared" si="172"/>
        <v/>
      </c>
      <c r="J1152" s="13" t="str">
        <f t="shared" si="180"/>
        <v/>
      </c>
      <c r="K1152" s="93" t="str">
        <f t="shared" si="173"/>
        <v/>
      </c>
      <c r="L1152" s="92" t="str">
        <f t="shared" si="174"/>
        <v/>
      </c>
      <c r="M1152" s="92" t="str">
        <f t="shared" si="175"/>
        <v/>
      </c>
      <c r="N1152" s="92" t="str">
        <f t="shared" si="176"/>
        <v/>
      </c>
      <c r="O1152" s="76" t="str">
        <f t="shared" si="177"/>
        <v/>
      </c>
      <c r="P1152" s="77" t="str">
        <f t="shared" si="178"/>
        <v/>
      </c>
      <c r="Q1152" s="69" t="str">
        <f t="shared" si="181"/>
        <v/>
      </c>
    </row>
    <row r="1153" spans="1:17" ht="15.3" x14ac:dyDescent="0.55000000000000004">
      <c r="A1153" s="66">
        <v>1104</v>
      </c>
      <c r="B1153" s="59"/>
      <c r="C1153" s="60"/>
      <c r="D1153" s="60"/>
      <c r="E1153" s="12" t="str" cm="1">
        <f t="array" ref="E1153">_xlfn.XLOOKUP(1,($B$6:$B$17=C1153)*($C$6:$C$17=D1153),$D$6:$D$17,"",0)</f>
        <v/>
      </c>
      <c r="F1153" s="60"/>
      <c r="G1153" s="73"/>
      <c r="H1153" s="13" t="str">
        <f t="shared" si="179"/>
        <v/>
      </c>
      <c r="I1153" s="75" t="str">
        <f t="shared" si="172"/>
        <v/>
      </c>
      <c r="J1153" s="13" t="str">
        <f t="shared" si="180"/>
        <v/>
      </c>
      <c r="K1153" s="93" t="str">
        <f t="shared" si="173"/>
        <v/>
      </c>
      <c r="L1153" s="92" t="str">
        <f t="shared" si="174"/>
        <v/>
      </c>
      <c r="M1153" s="92" t="str">
        <f t="shared" si="175"/>
        <v/>
      </c>
      <c r="N1153" s="92" t="str">
        <f t="shared" si="176"/>
        <v/>
      </c>
      <c r="O1153" s="76" t="str">
        <f t="shared" si="177"/>
        <v/>
      </c>
      <c r="P1153" s="77" t="str">
        <f t="shared" si="178"/>
        <v/>
      </c>
      <c r="Q1153" s="69" t="str">
        <f t="shared" si="181"/>
        <v/>
      </c>
    </row>
    <row r="1154" spans="1:17" ht="15.3" x14ac:dyDescent="0.55000000000000004">
      <c r="A1154" s="66">
        <v>1105</v>
      </c>
      <c r="B1154" s="59"/>
      <c r="C1154" s="60"/>
      <c r="D1154" s="60"/>
      <c r="E1154" s="12" t="str" cm="1">
        <f t="array" ref="E1154">_xlfn.XLOOKUP(1,($B$6:$B$17=C1154)*($C$6:$C$17=D1154),$D$6:$D$17,"",0)</f>
        <v/>
      </c>
      <c r="F1154" s="60"/>
      <c r="G1154" s="73"/>
      <c r="H1154" s="13" t="str">
        <f t="shared" si="179"/>
        <v/>
      </c>
      <c r="I1154" s="75" t="str">
        <f t="shared" si="172"/>
        <v/>
      </c>
      <c r="J1154" s="13" t="str">
        <f t="shared" si="180"/>
        <v/>
      </c>
      <c r="K1154" s="93" t="str">
        <f t="shared" si="173"/>
        <v/>
      </c>
      <c r="L1154" s="92" t="str">
        <f t="shared" si="174"/>
        <v/>
      </c>
      <c r="M1154" s="92" t="str">
        <f t="shared" si="175"/>
        <v/>
      </c>
      <c r="N1154" s="92" t="str">
        <f t="shared" si="176"/>
        <v/>
      </c>
      <c r="O1154" s="76" t="str">
        <f t="shared" si="177"/>
        <v/>
      </c>
      <c r="P1154" s="77" t="str">
        <f t="shared" si="178"/>
        <v/>
      </c>
      <c r="Q1154" s="69" t="str">
        <f t="shared" si="181"/>
        <v/>
      </c>
    </row>
    <row r="1155" spans="1:17" ht="15.3" x14ac:dyDescent="0.55000000000000004">
      <c r="A1155" s="66">
        <v>1106</v>
      </c>
      <c r="B1155" s="59"/>
      <c r="C1155" s="60"/>
      <c r="D1155" s="60"/>
      <c r="E1155" s="12" t="str" cm="1">
        <f t="array" ref="E1155">_xlfn.XLOOKUP(1,($B$6:$B$17=C1155)*($C$6:$C$17=D1155),$D$6:$D$17,"",0)</f>
        <v/>
      </c>
      <c r="F1155" s="60"/>
      <c r="G1155" s="73"/>
      <c r="H1155" s="13" t="str">
        <f t="shared" si="179"/>
        <v/>
      </c>
      <c r="I1155" s="75" t="str">
        <f t="shared" si="172"/>
        <v/>
      </c>
      <c r="J1155" s="13" t="str">
        <f t="shared" si="180"/>
        <v/>
      </c>
      <c r="K1155" s="93" t="str">
        <f t="shared" si="173"/>
        <v/>
      </c>
      <c r="L1155" s="92" t="str">
        <f t="shared" si="174"/>
        <v/>
      </c>
      <c r="M1155" s="92" t="str">
        <f t="shared" si="175"/>
        <v/>
      </c>
      <c r="N1155" s="92" t="str">
        <f t="shared" si="176"/>
        <v/>
      </c>
      <c r="O1155" s="76" t="str">
        <f t="shared" si="177"/>
        <v/>
      </c>
      <c r="P1155" s="77" t="str">
        <f t="shared" si="178"/>
        <v/>
      </c>
      <c r="Q1155" s="69" t="str">
        <f t="shared" si="181"/>
        <v/>
      </c>
    </row>
    <row r="1156" spans="1:17" ht="15.3" x14ac:dyDescent="0.55000000000000004">
      <c r="A1156" s="66">
        <v>1107</v>
      </c>
      <c r="B1156" s="59"/>
      <c r="C1156" s="60"/>
      <c r="D1156" s="60"/>
      <c r="E1156" s="12" t="str" cm="1">
        <f t="array" ref="E1156">_xlfn.XLOOKUP(1,($B$6:$B$17=C1156)*($C$6:$C$17=D1156),$D$6:$D$17,"",0)</f>
        <v/>
      </c>
      <c r="F1156" s="60"/>
      <c r="G1156" s="73"/>
      <c r="H1156" s="13" t="str">
        <f t="shared" si="179"/>
        <v/>
      </c>
      <c r="I1156" s="75" t="str">
        <f t="shared" si="172"/>
        <v/>
      </c>
      <c r="J1156" s="13" t="str">
        <f t="shared" si="180"/>
        <v/>
      </c>
      <c r="K1156" s="93" t="str">
        <f t="shared" si="173"/>
        <v/>
      </c>
      <c r="L1156" s="92" t="str">
        <f t="shared" si="174"/>
        <v/>
      </c>
      <c r="M1156" s="92" t="str">
        <f t="shared" si="175"/>
        <v/>
      </c>
      <c r="N1156" s="92" t="str">
        <f t="shared" si="176"/>
        <v/>
      </c>
      <c r="O1156" s="76" t="str">
        <f t="shared" si="177"/>
        <v/>
      </c>
      <c r="P1156" s="77" t="str">
        <f t="shared" si="178"/>
        <v/>
      </c>
      <c r="Q1156" s="69" t="str">
        <f t="shared" si="181"/>
        <v/>
      </c>
    </row>
    <row r="1157" spans="1:17" ht="15.3" x14ac:dyDescent="0.55000000000000004">
      <c r="A1157" s="66">
        <v>1108</v>
      </c>
      <c r="B1157" s="59"/>
      <c r="C1157" s="60"/>
      <c r="D1157" s="60"/>
      <c r="E1157" s="12" t="str" cm="1">
        <f t="array" ref="E1157">_xlfn.XLOOKUP(1,($B$6:$B$17=C1157)*($C$6:$C$17=D1157),$D$6:$D$17,"",0)</f>
        <v/>
      </c>
      <c r="F1157" s="60"/>
      <c r="G1157" s="73"/>
      <c r="H1157" s="13" t="str">
        <f t="shared" si="179"/>
        <v/>
      </c>
      <c r="I1157" s="75" t="str">
        <f t="shared" si="172"/>
        <v/>
      </c>
      <c r="J1157" s="13" t="str">
        <f t="shared" si="180"/>
        <v/>
      </c>
      <c r="K1157" s="93" t="str">
        <f t="shared" si="173"/>
        <v/>
      </c>
      <c r="L1157" s="92" t="str">
        <f t="shared" si="174"/>
        <v/>
      </c>
      <c r="M1157" s="92" t="str">
        <f t="shared" si="175"/>
        <v/>
      </c>
      <c r="N1157" s="92" t="str">
        <f t="shared" si="176"/>
        <v/>
      </c>
      <c r="O1157" s="76" t="str">
        <f t="shared" si="177"/>
        <v/>
      </c>
      <c r="P1157" s="77" t="str">
        <f t="shared" si="178"/>
        <v/>
      </c>
      <c r="Q1157" s="69" t="str">
        <f t="shared" si="181"/>
        <v/>
      </c>
    </row>
    <row r="1158" spans="1:17" ht="15.3" x14ac:dyDescent="0.55000000000000004">
      <c r="A1158" s="66">
        <v>1109</v>
      </c>
      <c r="B1158" s="59"/>
      <c r="C1158" s="60"/>
      <c r="D1158" s="60"/>
      <c r="E1158" s="12" t="str" cm="1">
        <f t="array" ref="E1158">_xlfn.XLOOKUP(1,($B$6:$B$17=C1158)*($C$6:$C$17=D1158),$D$6:$D$17,"",0)</f>
        <v/>
      </c>
      <c r="F1158" s="60"/>
      <c r="G1158" s="73"/>
      <c r="H1158" s="13" t="str">
        <f t="shared" si="179"/>
        <v/>
      </c>
      <c r="I1158" s="75" t="str">
        <f t="shared" si="172"/>
        <v/>
      </c>
      <c r="J1158" s="13" t="str">
        <f t="shared" si="180"/>
        <v/>
      </c>
      <c r="K1158" s="93" t="str">
        <f t="shared" si="173"/>
        <v/>
      </c>
      <c r="L1158" s="92" t="str">
        <f t="shared" si="174"/>
        <v/>
      </c>
      <c r="M1158" s="92" t="str">
        <f t="shared" si="175"/>
        <v/>
      </c>
      <c r="N1158" s="92" t="str">
        <f t="shared" si="176"/>
        <v/>
      </c>
      <c r="O1158" s="76" t="str">
        <f t="shared" si="177"/>
        <v/>
      </c>
      <c r="P1158" s="77" t="str">
        <f t="shared" si="178"/>
        <v/>
      </c>
      <c r="Q1158" s="69" t="str">
        <f t="shared" si="181"/>
        <v/>
      </c>
    </row>
    <row r="1159" spans="1:17" ht="15.3" x14ac:dyDescent="0.55000000000000004">
      <c r="A1159" s="66">
        <v>1110</v>
      </c>
      <c r="B1159" s="59"/>
      <c r="C1159" s="60"/>
      <c r="D1159" s="60"/>
      <c r="E1159" s="12" t="str" cm="1">
        <f t="array" ref="E1159">_xlfn.XLOOKUP(1,($B$6:$B$17=C1159)*($C$6:$C$17=D1159),$D$6:$D$17,"",0)</f>
        <v/>
      </c>
      <c r="F1159" s="60"/>
      <c r="G1159" s="73"/>
      <c r="H1159" s="13" t="str">
        <f t="shared" si="179"/>
        <v/>
      </c>
      <c r="I1159" s="75" t="str">
        <f t="shared" si="172"/>
        <v/>
      </c>
      <c r="J1159" s="13" t="str">
        <f t="shared" si="180"/>
        <v/>
      </c>
      <c r="K1159" s="93" t="str">
        <f t="shared" si="173"/>
        <v/>
      </c>
      <c r="L1159" s="92" t="str">
        <f t="shared" si="174"/>
        <v/>
      </c>
      <c r="M1159" s="92" t="str">
        <f t="shared" si="175"/>
        <v/>
      </c>
      <c r="N1159" s="92" t="str">
        <f t="shared" si="176"/>
        <v/>
      </c>
      <c r="O1159" s="76" t="str">
        <f t="shared" si="177"/>
        <v/>
      </c>
      <c r="P1159" s="77" t="str">
        <f t="shared" si="178"/>
        <v/>
      </c>
      <c r="Q1159" s="69" t="str">
        <f t="shared" si="181"/>
        <v/>
      </c>
    </row>
    <row r="1160" spans="1:17" ht="15.3" x14ac:dyDescent="0.55000000000000004">
      <c r="A1160" s="66">
        <v>1111</v>
      </c>
      <c r="B1160" s="59"/>
      <c r="C1160" s="60"/>
      <c r="D1160" s="60"/>
      <c r="E1160" s="12" t="str" cm="1">
        <f t="array" ref="E1160">_xlfn.XLOOKUP(1,($B$6:$B$17=C1160)*($C$6:$C$17=D1160),$D$6:$D$17,"",0)</f>
        <v/>
      </c>
      <c r="F1160" s="60"/>
      <c r="G1160" s="73"/>
      <c r="H1160" s="13" t="str">
        <f t="shared" si="179"/>
        <v/>
      </c>
      <c r="I1160" s="75" t="str">
        <f t="shared" si="172"/>
        <v/>
      </c>
      <c r="J1160" s="13" t="str">
        <f t="shared" si="180"/>
        <v/>
      </c>
      <c r="K1160" s="93" t="str">
        <f t="shared" si="173"/>
        <v/>
      </c>
      <c r="L1160" s="92" t="str">
        <f t="shared" si="174"/>
        <v/>
      </c>
      <c r="M1160" s="92" t="str">
        <f t="shared" si="175"/>
        <v/>
      </c>
      <c r="N1160" s="92" t="str">
        <f t="shared" si="176"/>
        <v/>
      </c>
      <c r="O1160" s="76" t="str">
        <f t="shared" si="177"/>
        <v/>
      </c>
      <c r="P1160" s="77" t="str">
        <f t="shared" si="178"/>
        <v/>
      </c>
      <c r="Q1160" s="69" t="str">
        <f t="shared" si="181"/>
        <v/>
      </c>
    </row>
    <row r="1161" spans="1:17" ht="15.3" x14ac:dyDescent="0.55000000000000004">
      <c r="A1161" s="66">
        <v>1112</v>
      </c>
      <c r="B1161" s="59"/>
      <c r="C1161" s="60"/>
      <c r="D1161" s="60"/>
      <c r="E1161" s="12" t="str" cm="1">
        <f t="array" ref="E1161">_xlfn.XLOOKUP(1,($B$6:$B$17=C1161)*($C$6:$C$17=D1161),$D$6:$D$17,"",0)</f>
        <v/>
      </c>
      <c r="F1161" s="60"/>
      <c r="G1161" s="73"/>
      <c r="H1161" s="13" t="str">
        <f t="shared" si="179"/>
        <v/>
      </c>
      <c r="I1161" s="75" t="str">
        <f t="shared" si="172"/>
        <v/>
      </c>
      <c r="J1161" s="13" t="str">
        <f t="shared" si="180"/>
        <v/>
      </c>
      <c r="K1161" s="93" t="str">
        <f t="shared" si="173"/>
        <v/>
      </c>
      <c r="L1161" s="92" t="str">
        <f t="shared" si="174"/>
        <v/>
      </c>
      <c r="M1161" s="92" t="str">
        <f t="shared" si="175"/>
        <v/>
      </c>
      <c r="N1161" s="92" t="str">
        <f t="shared" si="176"/>
        <v/>
      </c>
      <c r="O1161" s="76" t="str">
        <f t="shared" si="177"/>
        <v/>
      </c>
      <c r="P1161" s="77" t="str">
        <f t="shared" si="178"/>
        <v/>
      </c>
      <c r="Q1161" s="69" t="str">
        <f t="shared" si="181"/>
        <v/>
      </c>
    </row>
    <row r="1162" spans="1:17" ht="15.3" x14ac:dyDescent="0.55000000000000004">
      <c r="A1162" s="66">
        <v>1113</v>
      </c>
      <c r="B1162" s="59"/>
      <c r="C1162" s="60"/>
      <c r="D1162" s="60"/>
      <c r="E1162" s="12" t="str" cm="1">
        <f t="array" ref="E1162">_xlfn.XLOOKUP(1,($B$6:$B$17=C1162)*($C$6:$C$17=D1162),$D$6:$D$17,"",0)</f>
        <v/>
      </c>
      <c r="F1162" s="60"/>
      <c r="G1162" s="73"/>
      <c r="H1162" s="13" t="str">
        <f t="shared" si="179"/>
        <v/>
      </c>
      <c r="I1162" s="75" t="str">
        <f t="shared" si="172"/>
        <v/>
      </c>
      <c r="J1162" s="13" t="str">
        <f t="shared" si="180"/>
        <v/>
      </c>
      <c r="K1162" s="93" t="str">
        <f t="shared" si="173"/>
        <v/>
      </c>
      <c r="L1162" s="92" t="str">
        <f t="shared" si="174"/>
        <v/>
      </c>
      <c r="M1162" s="92" t="str">
        <f t="shared" si="175"/>
        <v/>
      </c>
      <c r="N1162" s="92" t="str">
        <f t="shared" si="176"/>
        <v/>
      </c>
      <c r="O1162" s="76" t="str">
        <f t="shared" si="177"/>
        <v/>
      </c>
      <c r="P1162" s="77" t="str">
        <f t="shared" si="178"/>
        <v/>
      </c>
      <c r="Q1162" s="69" t="str">
        <f t="shared" si="181"/>
        <v/>
      </c>
    </row>
    <row r="1163" spans="1:17" ht="15.3" x14ac:dyDescent="0.55000000000000004">
      <c r="A1163" s="66">
        <v>1114</v>
      </c>
      <c r="B1163" s="59"/>
      <c r="C1163" s="60"/>
      <c r="D1163" s="60"/>
      <c r="E1163" s="12" t="str" cm="1">
        <f t="array" ref="E1163">_xlfn.XLOOKUP(1,($B$6:$B$17=C1163)*($C$6:$C$17=D1163),$D$6:$D$17,"",0)</f>
        <v/>
      </c>
      <c r="F1163" s="60"/>
      <c r="G1163" s="73"/>
      <c r="H1163" s="13" t="str">
        <f t="shared" si="179"/>
        <v/>
      </c>
      <c r="I1163" s="75" t="str">
        <f t="shared" si="172"/>
        <v/>
      </c>
      <c r="J1163" s="13" t="str">
        <f t="shared" si="180"/>
        <v/>
      </c>
      <c r="K1163" s="93" t="str">
        <f t="shared" si="173"/>
        <v/>
      </c>
      <c r="L1163" s="92" t="str">
        <f t="shared" si="174"/>
        <v/>
      </c>
      <c r="M1163" s="92" t="str">
        <f t="shared" si="175"/>
        <v/>
      </c>
      <c r="N1163" s="92" t="str">
        <f t="shared" si="176"/>
        <v/>
      </c>
      <c r="O1163" s="76" t="str">
        <f t="shared" si="177"/>
        <v/>
      </c>
      <c r="P1163" s="77" t="str">
        <f t="shared" si="178"/>
        <v/>
      </c>
      <c r="Q1163" s="69" t="str">
        <f t="shared" si="181"/>
        <v/>
      </c>
    </row>
    <row r="1164" spans="1:17" ht="15.3" x14ac:dyDescent="0.55000000000000004">
      <c r="A1164" s="66">
        <v>1115</v>
      </c>
      <c r="B1164" s="59"/>
      <c r="C1164" s="60"/>
      <c r="D1164" s="60"/>
      <c r="E1164" s="12" t="str" cm="1">
        <f t="array" ref="E1164">_xlfn.XLOOKUP(1,($B$6:$B$17=C1164)*($C$6:$C$17=D1164),$D$6:$D$17,"",0)</f>
        <v/>
      </c>
      <c r="F1164" s="60"/>
      <c r="G1164" s="73"/>
      <c r="H1164" s="13" t="str">
        <f t="shared" si="179"/>
        <v/>
      </c>
      <c r="I1164" s="75" t="str">
        <f t="shared" si="172"/>
        <v/>
      </c>
      <c r="J1164" s="13" t="str">
        <f t="shared" si="180"/>
        <v/>
      </c>
      <c r="K1164" s="93" t="str">
        <f t="shared" si="173"/>
        <v/>
      </c>
      <c r="L1164" s="92" t="str">
        <f t="shared" si="174"/>
        <v/>
      </c>
      <c r="M1164" s="92" t="str">
        <f t="shared" si="175"/>
        <v/>
      </c>
      <c r="N1164" s="92" t="str">
        <f t="shared" si="176"/>
        <v/>
      </c>
      <c r="O1164" s="76" t="str">
        <f t="shared" si="177"/>
        <v/>
      </c>
      <c r="P1164" s="77" t="str">
        <f t="shared" si="178"/>
        <v/>
      </c>
      <c r="Q1164" s="69" t="str">
        <f t="shared" si="181"/>
        <v/>
      </c>
    </row>
    <row r="1165" spans="1:17" ht="15.3" x14ac:dyDescent="0.55000000000000004">
      <c r="A1165" s="66">
        <v>1116</v>
      </c>
      <c r="B1165" s="59"/>
      <c r="C1165" s="60"/>
      <c r="D1165" s="60"/>
      <c r="E1165" s="12" t="str" cm="1">
        <f t="array" ref="E1165">_xlfn.XLOOKUP(1,($B$6:$B$17=C1165)*($C$6:$C$17=D1165),$D$6:$D$17,"",0)</f>
        <v/>
      </c>
      <c r="F1165" s="60"/>
      <c r="G1165" s="73"/>
      <c r="H1165" s="13" t="str">
        <f t="shared" si="179"/>
        <v/>
      </c>
      <c r="I1165" s="75" t="str">
        <f t="shared" si="172"/>
        <v/>
      </c>
      <c r="J1165" s="13" t="str">
        <f t="shared" si="180"/>
        <v/>
      </c>
      <c r="K1165" s="93" t="str">
        <f t="shared" si="173"/>
        <v/>
      </c>
      <c r="L1165" s="92" t="str">
        <f t="shared" si="174"/>
        <v/>
      </c>
      <c r="M1165" s="92" t="str">
        <f t="shared" si="175"/>
        <v/>
      </c>
      <c r="N1165" s="92" t="str">
        <f t="shared" si="176"/>
        <v/>
      </c>
      <c r="O1165" s="76" t="str">
        <f t="shared" si="177"/>
        <v/>
      </c>
      <c r="P1165" s="77" t="str">
        <f t="shared" si="178"/>
        <v/>
      </c>
      <c r="Q1165" s="69" t="str">
        <f t="shared" si="181"/>
        <v/>
      </c>
    </row>
    <row r="1166" spans="1:17" ht="15.3" x14ac:dyDescent="0.55000000000000004">
      <c r="A1166" s="66">
        <v>1117</v>
      </c>
      <c r="B1166" s="59"/>
      <c r="C1166" s="60"/>
      <c r="D1166" s="60"/>
      <c r="E1166" s="12" t="str" cm="1">
        <f t="array" ref="E1166">_xlfn.XLOOKUP(1,($B$6:$B$17=C1166)*($C$6:$C$17=D1166),$D$6:$D$17,"",0)</f>
        <v/>
      </c>
      <c r="F1166" s="60"/>
      <c r="G1166" s="73"/>
      <c r="H1166" s="13" t="str">
        <f t="shared" si="179"/>
        <v/>
      </c>
      <c r="I1166" s="75" t="str">
        <f t="shared" si="172"/>
        <v/>
      </c>
      <c r="J1166" s="13" t="str">
        <f t="shared" si="180"/>
        <v/>
      </c>
      <c r="K1166" s="93" t="str">
        <f t="shared" si="173"/>
        <v/>
      </c>
      <c r="L1166" s="92" t="str">
        <f t="shared" si="174"/>
        <v/>
      </c>
      <c r="M1166" s="92" t="str">
        <f t="shared" si="175"/>
        <v/>
      </c>
      <c r="N1166" s="92" t="str">
        <f t="shared" si="176"/>
        <v/>
      </c>
      <c r="O1166" s="76" t="str">
        <f t="shared" si="177"/>
        <v/>
      </c>
      <c r="P1166" s="77" t="str">
        <f t="shared" si="178"/>
        <v/>
      </c>
      <c r="Q1166" s="69" t="str">
        <f t="shared" si="181"/>
        <v/>
      </c>
    </row>
    <row r="1167" spans="1:17" ht="15.3" x14ac:dyDescent="0.55000000000000004">
      <c r="A1167" s="66">
        <v>1118</v>
      </c>
      <c r="B1167" s="59"/>
      <c r="C1167" s="60"/>
      <c r="D1167" s="60"/>
      <c r="E1167" s="12" t="str" cm="1">
        <f t="array" ref="E1167">_xlfn.XLOOKUP(1,($B$6:$B$17=C1167)*($C$6:$C$17=D1167),$D$6:$D$17,"",0)</f>
        <v/>
      </c>
      <c r="F1167" s="60"/>
      <c r="G1167" s="73"/>
      <c r="H1167" s="13" t="str">
        <f t="shared" si="179"/>
        <v/>
      </c>
      <c r="I1167" s="75" t="str">
        <f t="shared" si="172"/>
        <v/>
      </c>
      <c r="J1167" s="13" t="str">
        <f t="shared" si="180"/>
        <v/>
      </c>
      <c r="K1167" s="93" t="str">
        <f t="shared" si="173"/>
        <v/>
      </c>
      <c r="L1167" s="92" t="str">
        <f t="shared" si="174"/>
        <v/>
      </c>
      <c r="M1167" s="92" t="str">
        <f t="shared" si="175"/>
        <v/>
      </c>
      <c r="N1167" s="92" t="str">
        <f t="shared" si="176"/>
        <v/>
      </c>
      <c r="O1167" s="76" t="str">
        <f t="shared" si="177"/>
        <v/>
      </c>
      <c r="P1167" s="77" t="str">
        <f t="shared" si="178"/>
        <v/>
      </c>
      <c r="Q1167" s="69" t="str">
        <f t="shared" si="181"/>
        <v/>
      </c>
    </row>
    <row r="1168" spans="1:17" ht="15.3" x14ac:dyDescent="0.55000000000000004">
      <c r="A1168" s="66">
        <v>1119</v>
      </c>
      <c r="B1168" s="59"/>
      <c r="C1168" s="60"/>
      <c r="D1168" s="60"/>
      <c r="E1168" s="12" t="str" cm="1">
        <f t="array" ref="E1168">_xlfn.XLOOKUP(1,($B$6:$B$17=C1168)*($C$6:$C$17=D1168),$D$6:$D$17,"",0)</f>
        <v/>
      </c>
      <c r="F1168" s="60"/>
      <c r="G1168" s="73"/>
      <c r="H1168" s="13" t="str">
        <f t="shared" si="179"/>
        <v/>
      </c>
      <c r="I1168" s="75" t="str">
        <f t="shared" si="172"/>
        <v/>
      </c>
      <c r="J1168" s="13" t="str">
        <f t="shared" si="180"/>
        <v/>
      </c>
      <c r="K1168" s="93" t="str">
        <f t="shared" si="173"/>
        <v/>
      </c>
      <c r="L1168" s="92" t="str">
        <f t="shared" si="174"/>
        <v/>
      </c>
      <c r="M1168" s="92" t="str">
        <f t="shared" si="175"/>
        <v/>
      </c>
      <c r="N1168" s="92" t="str">
        <f t="shared" si="176"/>
        <v/>
      </c>
      <c r="O1168" s="76" t="str">
        <f t="shared" si="177"/>
        <v/>
      </c>
      <c r="P1168" s="77" t="str">
        <f t="shared" si="178"/>
        <v/>
      </c>
      <c r="Q1168" s="69" t="str">
        <f t="shared" si="181"/>
        <v/>
      </c>
    </row>
    <row r="1169" spans="1:17" ht="15.3" x14ac:dyDescent="0.55000000000000004">
      <c r="A1169" s="66">
        <v>1120</v>
      </c>
      <c r="B1169" s="59"/>
      <c r="C1169" s="60"/>
      <c r="D1169" s="60"/>
      <c r="E1169" s="12" t="str" cm="1">
        <f t="array" ref="E1169">_xlfn.XLOOKUP(1,($B$6:$B$17=C1169)*($C$6:$C$17=D1169),$D$6:$D$17,"",0)</f>
        <v/>
      </c>
      <c r="F1169" s="60"/>
      <c r="G1169" s="73"/>
      <c r="H1169" s="13" t="str">
        <f t="shared" si="179"/>
        <v/>
      </c>
      <c r="I1169" s="75" t="str">
        <f t="shared" si="172"/>
        <v/>
      </c>
      <c r="J1169" s="13" t="str">
        <f t="shared" si="180"/>
        <v/>
      </c>
      <c r="K1169" s="93" t="str">
        <f t="shared" si="173"/>
        <v/>
      </c>
      <c r="L1169" s="92" t="str">
        <f t="shared" si="174"/>
        <v/>
      </c>
      <c r="M1169" s="92" t="str">
        <f t="shared" si="175"/>
        <v/>
      </c>
      <c r="N1169" s="92" t="str">
        <f t="shared" si="176"/>
        <v/>
      </c>
      <c r="O1169" s="76" t="str">
        <f t="shared" si="177"/>
        <v/>
      </c>
      <c r="P1169" s="77" t="str">
        <f t="shared" si="178"/>
        <v/>
      </c>
      <c r="Q1169" s="69" t="str">
        <f t="shared" si="181"/>
        <v/>
      </c>
    </row>
    <row r="1170" spans="1:17" ht="15.3" x14ac:dyDescent="0.55000000000000004">
      <c r="A1170" s="66">
        <v>1121</v>
      </c>
      <c r="B1170" s="59"/>
      <c r="C1170" s="60"/>
      <c r="D1170" s="60"/>
      <c r="E1170" s="12" t="str" cm="1">
        <f t="array" ref="E1170">_xlfn.XLOOKUP(1,($B$6:$B$17=C1170)*($C$6:$C$17=D1170),$D$6:$D$17,"",0)</f>
        <v/>
      </c>
      <c r="F1170" s="60"/>
      <c r="G1170" s="73"/>
      <c r="H1170" s="13" t="str">
        <f t="shared" si="179"/>
        <v/>
      </c>
      <c r="I1170" s="75" t="str">
        <f t="shared" si="172"/>
        <v/>
      </c>
      <c r="J1170" s="13" t="str">
        <f t="shared" si="180"/>
        <v/>
      </c>
      <c r="K1170" s="93" t="str">
        <f t="shared" si="173"/>
        <v/>
      </c>
      <c r="L1170" s="92" t="str">
        <f t="shared" si="174"/>
        <v/>
      </c>
      <c r="M1170" s="92" t="str">
        <f t="shared" si="175"/>
        <v/>
      </c>
      <c r="N1170" s="92" t="str">
        <f t="shared" si="176"/>
        <v/>
      </c>
      <c r="O1170" s="76" t="str">
        <f t="shared" si="177"/>
        <v/>
      </c>
      <c r="P1170" s="77" t="str">
        <f t="shared" si="178"/>
        <v/>
      </c>
      <c r="Q1170" s="69" t="str">
        <f t="shared" si="181"/>
        <v/>
      </c>
    </row>
    <row r="1171" spans="1:17" ht="15.3" x14ac:dyDescent="0.55000000000000004">
      <c r="A1171" s="66">
        <v>1122</v>
      </c>
      <c r="B1171" s="59"/>
      <c r="C1171" s="60"/>
      <c r="D1171" s="60"/>
      <c r="E1171" s="12" t="str" cm="1">
        <f t="array" ref="E1171">_xlfn.XLOOKUP(1,($B$6:$B$17=C1171)*($C$6:$C$17=D1171),$D$6:$D$17,"",0)</f>
        <v/>
      </c>
      <c r="F1171" s="60"/>
      <c r="G1171" s="73"/>
      <c r="H1171" s="13" t="str">
        <f t="shared" si="179"/>
        <v/>
      </c>
      <c r="I1171" s="75" t="str">
        <f t="shared" si="172"/>
        <v/>
      </c>
      <c r="J1171" s="13" t="str">
        <f t="shared" si="180"/>
        <v/>
      </c>
      <c r="K1171" s="93" t="str">
        <f t="shared" si="173"/>
        <v/>
      </c>
      <c r="L1171" s="92" t="str">
        <f t="shared" si="174"/>
        <v/>
      </c>
      <c r="M1171" s="92" t="str">
        <f t="shared" si="175"/>
        <v/>
      </c>
      <c r="N1171" s="92" t="str">
        <f t="shared" si="176"/>
        <v/>
      </c>
      <c r="O1171" s="76" t="str">
        <f t="shared" si="177"/>
        <v/>
      </c>
      <c r="P1171" s="77" t="str">
        <f t="shared" si="178"/>
        <v/>
      </c>
      <c r="Q1171" s="69" t="str">
        <f t="shared" si="181"/>
        <v/>
      </c>
    </row>
    <row r="1172" spans="1:17" ht="15.3" x14ac:dyDescent="0.55000000000000004">
      <c r="A1172" s="66">
        <v>1123</v>
      </c>
      <c r="B1172" s="59"/>
      <c r="C1172" s="60"/>
      <c r="D1172" s="60"/>
      <c r="E1172" s="12" t="str" cm="1">
        <f t="array" ref="E1172">_xlfn.XLOOKUP(1,($B$6:$B$17=C1172)*($C$6:$C$17=D1172),$D$6:$D$17,"",0)</f>
        <v/>
      </c>
      <c r="F1172" s="60"/>
      <c r="G1172" s="73"/>
      <c r="H1172" s="13" t="str">
        <f t="shared" si="179"/>
        <v/>
      </c>
      <c r="I1172" s="75" t="str">
        <f t="shared" si="172"/>
        <v/>
      </c>
      <c r="J1172" s="13" t="str">
        <f t="shared" si="180"/>
        <v/>
      </c>
      <c r="K1172" s="93" t="str">
        <f t="shared" si="173"/>
        <v/>
      </c>
      <c r="L1172" s="92" t="str">
        <f t="shared" si="174"/>
        <v/>
      </c>
      <c r="M1172" s="92" t="str">
        <f t="shared" si="175"/>
        <v/>
      </c>
      <c r="N1172" s="92" t="str">
        <f t="shared" si="176"/>
        <v/>
      </c>
      <c r="O1172" s="76" t="str">
        <f t="shared" si="177"/>
        <v/>
      </c>
      <c r="P1172" s="77" t="str">
        <f t="shared" si="178"/>
        <v/>
      </c>
      <c r="Q1172" s="69" t="str">
        <f t="shared" si="181"/>
        <v/>
      </c>
    </row>
    <row r="1173" spans="1:17" ht="15.3" x14ac:dyDescent="0.55000000000000004">
      <c r="A1173" s="66">
        <v>1124</v>
      </c>
      <c r="B1173" s="59"/>
      <c r="C1173" s="60"/>
      <c r="D1173" s="60"/>
      <c r="E1173" s="12" t="str" cm="1">
        <f t="array" ref="E1173">_xlfn.XLOOKUP(1,($B$6:$B$17=C1173)*($C$6:$C$17=D1173),$D$6:$D$17,"",0)</f>
        <v/>
      </c>
      <c r="F1173" s="60"/>
      <c r="G1173" s="73"/>
      <c r="H1173" s="13" t="str">
        <f t="shared" si="179"/>
        <v/>
      </c>
      <c r="I1173" s="75" t="str">
        <f t="shared" si="172"/>
        <v/>
      </c>
      <c r="J1173" s="13" t="str">
        <f t="shared" si="180"/>
        <v/>
      </c>
      <c r="K1173" s="93" t="str">
        <f t="shared" si="173"/>
        <v/>
      </c>
      <c r="L1173" s="92" t="str">
        <f t="shared" si="174"/>
        <v/>
      </c>
      <c r="M1173" s="92" t="str">
        <f t="shared" si="175"/>
        <v/>
      </c>
      <c r="N1173" s="92" t="str">
        <f t="shared" si="176"/>
        <v/>
      </c>
      <c r="O1173" s="76" t="str">
        <f t="shared" si="177"/>
        <v/>
      </c>
      <c r="P1173" s="77" t="str">
        <f t="shared" si="178"/>
        <v/>
      </c>
      <c r="Q1173" s="69" t="str">
        <f t="shared" si="181"/>
        <v/>
      </c>
    </row>
    <row r="1174" spans="1:17" ht="15.3" x14ac:dyDescent="0.55000000000000004">
      <c r="A1174" s="66">
        <v>1125</v>
      </c>
      <c r="B1174" s="59"/>
      <c r="C1174" s="60"/>
      <c r="D1174" s="60"/>
      <c r="E1174" s="12" t="str" cm="1">
        <f t="array" ref="E1174">_xlfn.XLOOKUP(1,($B$6:$B$17=C1174)*($C$6:$C$17=D1174),$D$6:$D$17,"",0)</f>
        <v/>
      </c>
      <c r="F1174" s="60"/>
      <c r="G1174" s="73"/>
      <c r="H1174" s="13" t="str">
        <f t="shared" si="179"/>
        <v/>
      </c>
      <c r="I1174" s="75" t="str">
        <f t="shared" si="172"/>
        <v/>
      </c>
      <c r="J1174" s="13" t="str">
        <f t="shared" si="180"/>
        <v/>
      </c>
      <c r="K1174" s="93" t="str">
        <f t="shared" si="173"/>
        <v/>
      </c>
      <c r="L1174" s="92" t="str">
        <f t="shared" si="174"/>
        <v/>
      </c>
      <c r="M1174" s="92" t="str">
        <f t="shared" si="175"/>
        <v/>
      </c>
      <c r="N1174" s="92" t="str">
        <f t="shared" si="176"/>
        <v/>
      </c>
      <c r="O1174" s="76" t="str">
        <f t="shared" si="177"/>
        <v/>
      </c>
      <c r="P1174" s="77" t="str">
        <f t="shared" si="178"/>
        <v/>
      </c>
      <c r="Q1174" s="69" t="str">
        <f t="shared" si="181"/>
        <v/>
      </c>
    </row>
    <row r="1175" spans="1:17" ht="15.3" x14ac:dyDescent="0.55000000000000004">
      <c r="A1175" s="66">
        <v>1126</v>
      </c>
      <c r="B1175" s="59"/>
      <c r="C1175" s="60"/>
      <c r="D1175" s="60"/>
      <c r="E1175" s="12" t="str" cm="1">
        <f t="array" ref="E1175">_xlfn.XLOOKUP(1,($B$6:$B$17=C1175)*($C$6:$C$17=D1175),$D$6:$D$17,"",0)</f>
        <v/>
      </c>
      <c r="F1175" s="60"/>
      <c r="G1175" s="73"/>
      <c r="H1175" s="13" t="str">
        <f t="shared" si="179"/>
        <v/>
      </c>
      <c r="I1175" s="75" t="str">
        <f t="shared" si="172"/>
        <v/>
      </c>
      <c r="J1175" s="13" t="str">
        <f t="shared" si="180"/>
        <v/>
      </c>
      <c r="K1175" s="93" t="str">
        <f t="shared" si="173"/>
        <v/>
      </c>
      <c r="L1175" s="92" t="str">
        <f t="shared" si="174"/>
        <v/>
      </c>
      <c r="M1175" s="92" t="str">
        <f t="shared" si="175"/>
        <v/>
      </c>
      <c r="N1175" s="92" t="str">
        <f t="shared" si="176"/>
        <v/>
      </c>
      <c r="O1175" s="76" t="str">
        <f t="shared" si="177"/>
        <v/>
      </c>
      <c r="P1175" s="77" t="str">
        <f t="shared" si="178"/>
        <v/>
      </c>
      <c r="Q1175" s="69" t="str">
        <f t="shared" si="181"/>
        <v/>
      </c>
    </row>
    <row r="1176" spans="1:17" ht="15.3" x14ac:dyDescent="0.55000000000000004">
      <c r="A1176" s="66">
        <v>1127</v>
      </c>
      <c r="B1176" s="59"/>
      <c r="C1176" s="60"/>
      <c r="D1176" s="60"/>
      <c r="E1176" s="12" t="str" cm="1">
        <f t="array" ref="E1176">_xlfn.XLOOKUP(1,($B$6:$B$17=C1176)*($C$6:$C$17=D1176),$D$6:$D$17,"",0)</f>
        <v/>
      </c>
      <c r="F1176" s="60"/>
      <c r="G1176" s="73"/>
      <c r="H1176" s="13" t="str">
        <f t="shared" si="179"/>
        <v/>
      </c>
      <c r="I1176" s="75" t="str">
        <f t="shared" si="172"/>
        <v/>
      </c>
      <c r="J1176" s="13" t="str">
        <f t="shared" si="180"/>
        <v/>
      </c>
      <c r="K1176" s="93" t="str">
        <f t="shared" si="173"/>
        <v/>
      </c>
      <c r="L1176" s="92" t="str">
        <f t="shared" si="174"/>
        <v/>
      </c>
      <c r="M1176" s="92" t="str">
        <f t="shared" si="175"/>
        <v/>
      </c>
      <c r="N1176" s="92" t="str">
        <f t="shared" si="176"/>
        <v/>
      </c>
      <c r="O1176" s="76" t="str">
        <f t="shared" si="177"/>
        <v/>
      </c>
      <c r="P1176" s="77" t="str">
        <f t="shared" si="178"/>
        <v/>
      </c>
      <c r="Q1176" s="69" t="str">
        <f t="shared" si="181"/>
        <v/>
      </c>
    </row>
    <row r="1177" spans="1:17" ht="15.3" x14ac:dyDescent="0.55000000000000004">
      <c r="A1177" s="66">
        <v>1128</v>
      </c>
      <c r="B1177" s="59"/>
      <c r="C1177" s="60"/>
      <c r="D1177" s="60"/>
      <c r="E1177" s="12" t="str" cm="1">
        <f t="array" ref="E1177">_xlfn.XLOOKUP(1,($B$6:$B$17=C1177)*($C$6:$C$17=D1177),$D$6:$D$17,"",0)</f>
        <v/>
      </c>
      <c r="F1177" s="60"/>
      <c r="G1177" s="73"/>
      <c r="H1177" s="13" t="str">
        <f t="shared" si="179"/>
        <v/>
      </c>
      <c r="I1177" s="75" t="str">
        <f t="shared" si="172"/>
        <v/>
      </c>
      <c r="J1177" s="13" t="str">
        <f t="shared" si="180"/>
        <v/>
      </c>
      <c r="K1177" s="93" t="str">
        <f t="shared" si="173"/>
        <v/>
      </c>
      <c r="L1177" s="92" t="str">
        <f t="shared" si="174"/>
        <v/>
      </c>
      <c r="M1177" s="92" t="str">
        <f t="shared" si="175"/>
        <v/>
      </c>
      <c r="N1177" s="92" t="str">
        <f t="shared" si="176"/>
        <v/>
      </c>
      <c r="O1177" s="76" t="str">
        <f t="shared" si="177"/>
        <v/>
      </c>
      <c r="P1177" s="77" t="str">
        <f t="shared" si="178"/>
        <v/>
      </c>
      <c r="Q1177" s="69" t="str">
        <f t="shared" si="181"/>
        <v/>
      </c>
    </row>
    <row r="1178" spans="1:17" ht="15.3" x14ac:dyDescent="0.55000000000000004">
      <c r="A1178" s="66">
        <v>1129</v>
      </c>
      <c r="B1178" s="59"/>
      <c r="C1178" s="60"/>
      <c r="D1178" s="60"/>
      <c r="E1178" s="12" t="str" cm="1">
        <f t="array" ref="E1178">_xlfn.XLOOKUP(1,($B$6:$B$17=C1178)*($C$6:$C$17=D1178),$D$6:$D$17,"",0)</f>
        <v/>
      </c>
      <c r="F1178" s="60"/>
      <c r="G1178" s="73"/>
      <c r="H1178" s="13" t="str">
        <f t="shared" si="179"/>
        <v/>
      </c>
      <c r="I1178" s="75" t="str">
        <f t="shared" si="172"/>
        <v/>
      </c>
      <c r="J1178" s="13" t="str">
        <f t="shared" si="180"/>
        <v/>
      </c>
      <c r="K1178" s="93" t="str">
        <f t="shared" si="173"/>
        <v/>
      </c>
      <c r="L1178" s="92" t="str">
        <f t="shared" si="174"/>
        <v/>
      </c>
      <c r="M1178" s="92" t="str">
        <f t="shared" si="175"/>
        <v/>
      </c>
      <c r="N1178" s="92" t="str">
        <f t="shared" si="176"/>
        <v/>
      </c>
      <c r="O1178" s="76" t="str">
        <f t="shared" si="177"/>
        <v/>
      </c>
      <c r="P1178" s="77" t="str">
        <f t="shared" si="178"/>
        <v/>
      </c>
      <c r="Q1178" s="69" t="str">
        <f t="shared" si="181"/>
        <v/>
      </c>
    </row>
    <row r="1179" spans="1:17" ht="15.3" x14ac:dyDescent="0.55000000000000004">
      <c r="A1179" s="66">
        <v>1130</v>
      </c>
      <c r="B1179" s="59"/>
      <c r="C1179" s="60"/>
      <c r="D1179" s="60"/>
      <c r="E1179" s="12" t="str" cm="1">
        <f t="array" ref="E1179">_xlfn.XLOOKUP(1,($B$6:$B$17=C1179)*($C$6:$C$17=D1179),$D$6:$D$17,"",0)</f>
        <v/>
      </c>
      <c r="F1179" s="60"/>
      <c r="G1179" s="73"/>
      <c r="H1179" s="13" t="str">
        <f t="shared" si="179"/>
        <v/>
      </c>
      <c r="I1179" s="75" t="str">
        <f t="shared" si="172"/>
        <v/>
      </c>
      <c r="J1179" s="13" t="str">
        <f t="shared" si="180"/>
        <v/>
      </c>
      <c r="K1179" s="93" t="str">
        <f t="shared" si="173"/>
        <v/>
      </c>
      <c r="L1179" s="92" t="str">
        <f t="shared" si="174"/>
        <v/>
      </c>
      <c r="M1179" s="92" t="str">
        <f t="shared" si="175"/>
        <v/>
      </c>
      <c r="N1179" s="92" t="str">
        <f t="shared" si="176"/>
        <v/>
      </c>
      <c r="O1179" s="76" t="str">
        <f t="shared" si="177"/>
        <v/>
      </c>
      <c r="P1179" s="77" t="str">
        <f t="shared" si="178"/>
        <v/>
      </c>
      <c r="Q1179" s="69" t="str">
        <f t="shared" si="181"/>
        <v/>
      </c>
    </row>
    <row r="1180" spans="1:17" ht="15.3" x14ac:dyDescent="0.55000000000000004">
      <c r="A1180" s="66">
        <v>1131</v>
      </c>
      <c r="B1180" s="59"/>
      <c r="C1180" s="60"/>
      <c r="D1180" s="60"/>
      <c r="E1180" s="12" t="str" cm="1">
        <f t="array" ref="E1180">_xlfn.XLOOKUP(1,($B$6:$B$17=C1180)*($C$6:$C$17=D1180),$D$6:$D$17,"",0)</f>
        <v/>
      </c>
      <c r="F1180" s="60"/>
      <c r="G1180" s="73"/>
      <c r="H1180" s="13" t="str">
        <f t="shared" si="179"/>
        <v/>
      </c>
      <c r="I1180" s="75" t="str">
        <f t="shared" si="172"/>
        <v/>
      </c>
      <c r="J1180" s="13" t="str">
        <f t="shared" si="180"/>
        <v/>
      </c>
      <c r="K1180" s="93" t="str">
        <f t="shared" si="173"/>
        <v/>
      </c>
      <c r="L1180" s="92" t="str">
        <f t="shared" si="174"/>
        <v/>
      </c>
      <c r="M1180" s="92" t="str">
        <f t="shared" si="175"/>
        <v/>
      </c>
      <c r="N1180" s="92" t="str">
        <f t="shared" si="176"/>
        <v/>
      </c>
      <c r="O1180" s="76" t="str">
        <f t="shared" si="177"/>
        <v/>
      </c>
      <c r="P1180" s="77" t="str">
        <f t="shared" si="178"/>
        <v/>
      </c>
      <c r="Q1180" s="69" t="str">
        <f t="shared" si="181"/>
        <v/>
      </c>
    </row>
    <row r="1181" spans="1:17" ht="15.3" x14ac:dyDescent="0.55000000000000004">
      <c r="A1181" s="66">
        <v>1132</v>
      </c>
      <c r="B1181" s="59"/>
      <c r="C1181" s="60"/>
      <c r="D1181" s="60"/>
      <c r="E1181" s="12" t="str" cm="1">
        <f t="array" ref="E1181">_xlfn.XLOOKUP(1,($B$6:$B$17=C1181)*($C$6:$C$17=D1181),$D$6:$D$17,"",0)</f>
        <v/>
      </c>
      <c r="F1181" s="60"/>
      <c r="G1181" s="73"/>
      <c r="H1181" s="13" t="str">
        <f t="shared" si="179"/>
        <v/>
      </c>
      <c r="I1181" s="75" t="str">
        <f t="shared" si="172"/>
        <v/>
      </c>
      <c r="J1181" s="13" t="str">
        <f t="shared" si="180"/>
        <v/>
      </c>
      <c r="K1181" s="93" t="str">
        <f t="shared" si="173"/>
        <v/>
      </c>
      <c r="L1181" s="92" t="str">
        <f t="shared" si="174"/>
        <v/>
      </c>
      <c r="M1181" s="92" t="str">
        <f t="shared" si="175"/>
        <v/>
      </c>
      <c r="N1181" s="92" t="str">
        <f t="shared" si="176"/>
        <v/>
      </c>
      <c r="O1181" s="76" t="str">
        <f t="shared" si="177"/>
        <v/>
      </c>
      <c r="P1181" s="77" t="str">
        <f t="shared" si="178"/>
        <v/>
      </c>
      <c r="Q1181" s="69" t="str">
        <f t="shared" si="181"/>
        <v/>
      </c>
    </row>
    <row r="1182" spans="1:17" ht="15.3" x14ac:dyDescent="0.55000000000000004">
      <c r="A1182" s="66">
        <v>1133</v>
      </c>
      <c r="B1182" s="59"/>
      <c r="C1182" s="60"/>
      <c r="D1182" s="60"/>
      <c r="E1182" s="12" t="str" cm="1">
        <f t="array" ref="E1182">_xlfn.XLOOKUP(1,($B$6:$B$17=C1182)*($C$6:$C$17=D1182),$D$6:$D$17,"",0)</f>
        <v/>
      </c>
      <c r="F1182" s="60"/>
      <c r="G1182" s="73"/>
      <c r="H1182" s="13" t="str">
        <f t="shared" si="179"/>
        <v/>
      </c>
      <c r="I1182" s="75" t="str">
        <f t="shared" si="172"/>
        <v/>
      </c>
      <c r="J1182" s="13" t="str">
        <f t="shared" si="180"/>
        <v/>
      </c>
      <c r="K1182" s="93" t="str">
        <f t="shared" si="173"/>
        <v/>
      </c>
      <c r="L1182" s="92" t="str">
        <f t="shared" si="174"/>
        <v/>
      </c>
      <c r="M1182" s="92" t="str">
        <f t="shared" si="175"/>
        <v/>
      </c>
      <c r="N1182" s="92" t="str">
        <f t="shared" si="176"/>
        <v/>
      </c>
      <c r="O1182" s="76" t="str">
        <f t="shared" si="177"/>
        <v/>
      </c>
      <c r="P1182" s="77" t="str">
        <f t="shared" si="178"/>
        <v/>
      </c>
      <c r="Q1182" s="69" t="str">
        <f t="shared" si="181"/>
        <v/>
      </c>
    </row>
    <row r="1183" spans="1:17" ht="15.3" x14ac:dyDescent="0.55000000000000004">
      <c r="A1183" s="66">
        <v>1134</v>
      </c>
      <c r="B1183" s="59"/>
      <c r="C1183" s="60"/>
      <c r="D1183" s="60"/>
      <c r="E1183" s="12" t="str" cm="1">
        <f t="array" ref="E1183">_xlfn.XLOOKUP(1,($B$6:$B$17=C1183)*($C$6:$C$17=D1183),$D$6:$D$17,"",0)</f>
        <v/>
      </c>
      <c r="F1183" s="60"/>
      <c r="G1183" s="73"/>
      <c r="H1183" s="13" t="str">
        <f t="shared" si="179"/>
        <v/>
      </c>
      <c r="I1183" s="75" t="str">
        <f t="shared" si="172"/>
        <v/>
      </c>
      <c r="J1183" s="13" t="str">
        <f t="shared" si="180"/>
        <v/>
      </c>
      <c r="K1183" s="93" t="str">
        <f t="shared" si="173"/>
        <v/>
      </c>
      <c r="L1183" s="92" t="str">
        <f t="shared" si="174"/>
        <v/>
      </c>
      <c r="M1183" s="92" t="str">
        <f t="shared" si="175"/>
        <v/>
      </c>
      <c r="N1183" s="92" t="str">
        <f t="shared" si="176"/>
        <v/>
      </c>
      <c r="O1183" s="76" t="str">
        <f t="shared" si="177"/>
        <v/>
      </c>
      <c r="P1183" s="77" t="str">
        <f t="shared" si="178"/>
        <v/>
      </c>
      <c r="Q1183" s="69" t="str">
        <f t="shared" si="181"/>
        <v/>
      </c>
    </row>
    <row r="1184" spans="1:17" ht="15.3" x14ac:dyDescent="0.55000000000000004">
      <c r="A1184" s="66">
        <v>1135</v>
      </c>
      <c r="B1184" s="59"/>
      <c r="C1184" s="60"/>
      <c r="D1184" s="60"/>
      <c r="E1184" s="12" t="str" cm="1">
        <f t="array" ref="E1184">_xlfn.XLOOKUP(1,($B$6:$B$17=C1184)*($C$6:$C$17=D1184),$D$6:$D$17,"",0)</f>
        <v/>
      </c>
      <c r="F1184" s="60"/>
      <c r="G1184" s="73"/>
      <c r="H1184" s="13" t="str">
        <f t="shared" si="179"/>
        <v/>
      </c>
      <c r="I1184" s="75" t="str">
        <f t="shared" si="172"/>
        <v/>
      </c>
      <c r="J1184" s="13" t="str">
        <f t="shared" si="180"/>
        <v/>
      </c>
      <c r="K1184" s="93" t="str">
        <f t="shared" si="173"/>
        <v/>
      </c>
      <c r="L1184" s="92" t="str">
        <f t="shared" si="174"/>
        <v/>
      </c>
      <c r="M1184" s="92" t="str">
        <f t="shared" si="175"/>
        <v/>
      </c>
      <c r="N1184" s="92" t="str">
        <f t="shared" si="176"/>
        <v/>
      </c>
      <c r="O1184" s="76" t="str">
        <f t="shared" si="177"/>
        <v/>
      </c>
      <c r="P1184" s="77" t="str">
        <f t="shared" si="178"/>
        <v/>
      </c>
      <c r="Q1184" s="69" t="str">
        <f t="shared" si="181"/>
        <v/>
      </c>
    </row>
    <row r="1185" spans="1:17" ht="15.3" x14ac:dyDescent="0.55000000000000004">
      <c r="A1185" s="66">
        <v>1136</v>
      </c>
      <c r="B1185" s="59"/>
      <c r="C1185" s="60"/>
      <c r="D1185" s="60"/>
      <c r="E1185" s="12" t="str" cm="1">
        <f t="array" ref="E1185">_xlfn.XLOOKUP(1,($B$6:$B$17=C1185)*($C$6:$C$17=D1185),$D$6:$D$17,"",0)</f>
        <v/>
      </c>
      <c r="F1185" s="60"/>
      <c r="G1185" s="73"/>
      <c r="H1185" s="13" t="str">
        <f t="shared" si="179"/>
        <v/>
      </c>
      <c r="I1185" s="75" t="str">
        <f t="shared" si="172"/>
        <v/>
      </c>
      <c r="J1185" s="13" t="str">
        <f t="shared" si="180"/>
        <v/>
      </c>
      <c r="K1185" s="93" t="str">
        <f t="shared" si="173"/>
        <v/>
      </c>
      <c r="L1185" s="92" t="str">
        <f t="shared" si="174"/>
        <v/>
      </c>
      <c r="M1185" s="92" t="str">
        <f t="shared" si="175"/>
        <v/>
      </c>
      <c r="N1185" s="92" t="str">
        <f t="shared" si="176"/>
        <v/>
      </c>
      <c r="O1185" s="76" t="str">
        <f t="shared" si="177"/>
        <v/>
      </c>
      <c r="P1185" s="77" t="str">
        <f t="shared" si="178"/>
        <v/>
      </c>
      <c r="Q1185" s="69" t="str">
        <f t="shared" si="181"/>
        <v/>
      </c>
    </row>
    <row r="1186" spans="1:17" ht="15.3" x14ac:dyDescent="0.55000000000000004">
      <c r="A1186" s="66">
        <v>1137</v>
      </c>
      <c r="B1186" s="59"/>
      <c r="C1186" s="60"/>
      <c r="D1186" s="60"/>
      <c r="E1186" s="12" t="str" cm="1">
        <f t="array" ref="E1186">_xlfn.XLOOKUP(1,($B$6:$B$17=C1186)*($C$6:$C$17=D1186),$D$6:$D$17,"",0)</f>
        <v/>
      </c>
      <c r="F1186" s="60"/>
      <c r="G1186" s="73"/>
      <c r="H1186" s="13" t="str">
        <f t="shared" si="179"/>
        <v/>
      </c>
      <c r="I1186" s="75" t="str">
        <f t="shared" si="172"/>
        <v/>
      </c>
      <c r="J1186" s="13" t="str">
        <f t="shared" si="180"/>
        <v/>
      </c>
      <c r="K1186" s="93" t="str">
        <f t="shared" si="173"/>
        <v/>
      </c>
      <c r="L1186" s="92" t="str">
        <f t="shared" si="174"/>
        <v/>
      </c>
      <c r="M1186" s="92" t="str">
        <f t="shared" si="175"/>
        <v/>
      </c>
      <c r="N1186" s="92" t="str">
        <f t="shared" si="176"/>
        <v/>
      </c>
      <c r="O1186" s="76" t="str">
        <f t="shared" si="177"/>
        <v/>
      </c>
      <c r="P1186" s="77" t="str">
        <f t="shared" si="178"/>
        <v/>
      </c>
      <c r="Q1186" s="69" t="str">
        <f t="shared" si="181"/>
        <v/>
      </c>
    </row>
    <row r="1187" spans="1:17" ht="15.3" x14ac:dyDescent="0.55000000000000004">
      <c r="A1187" s="66">
        <v>1138</v>
      </c>
      <c r="B1187" s="59"/>
      <c r="C1187" s="60"/>
      <c r="D1187" s="60"/>
      <c r="E1187" s="12" t="str" cm="1">
        <f t="array" ref="E1187">_xlfn.XLOOKUP(1,($B$6:$B$17=C1187)*($C$6:$C$17=D1187),$D$6:$D$17,"",0)</f>
        <v/>
      </c>
      <c r="F1187" s="60"/>
      <c r="G1187" s="73"/>
      <c r="H1187" s="13" t="str">
        <f t="shared" si="179"/>
        <v/>
      </c>
      <c r="I1187" s="75" t="str">
        <f t="shared" si="172"/>
        <v/>
      </c>
      <c r="J1187" s="13" t="str">
        <f t="shared" si="180"/>
        <v/>
      </c>
      <c r="K1187" s="93" t="str">
        <f t="shared" si="173"/>
        <v/>
      </c>
      <c r="L1187" s="92" t="str">
        <f t="shared" si="174"/>
        <v/>
      </c>
      <c r="M1187" s="92" t="str">
        <f t="shared" si="175"/>
        <v/>
      </c>
      <c r="N1187" s="92" t="str">
        <f t="shared" si="176"/>
        <v/>
      </c>
      <c r="O1187" s="76" t="str">
        <f t="shared" si="177"/>
        <v/>
      </c>
      <c r="P1187" s="77" t="str">
        <f t="shared" si="178"/>
        <v/>
      </c>
      <c r="Q1187" s="69" t="str">
        <f t="shared" si="181"/>
        <v/>
      </c>
    </row>
    <row r="1188" spans="1:17" ht="15.3" x14ac:dyDescent="0.55000000000000004">
      <c r="A1188" s="66">
        <v>1139</v>
      </c>
      <c r="B1188" s="59"/>
      <c r="C1188" s="60"/>
      <c r="D1188" s="60"/>
      <c r="E1188" s="12" t="str" cm="1">
        <f t="array" ref="E1188">_xlfn.XLOOKUP(1,($B$6:$B$17=C1188)*($C$6:$C$17=D1188),$D$6:$D$17,"",0)</f>
        <v/>
      </c>
      <c r="F1188" s="60"/>
      <c r="G1188" s="73"/>
      <c r="H1188" s="13" t="str">
        <f t="shared" si="179"/>
        <v/>
      </c>
      <c r="I1188" s="75" t="str">
        <f t="shared" si="172"/>
        <v/>
      </c>
      <c r="J1188" s="13" t="str">
        <f t="shared" si="180"/>
        <v/>
      </c>
      <c r="K1188" s="93" t="str">
        <f t="shared" si="173"/>
        <v/>
      </c>
      <c r="L1188" s="92" t="str">
        <f t="shared" si="174"/>
        <v/>
      </c>
      <c r="M1188" s="92" t="str">
        <f t="shared" si="175"/>
        <v/>
      </c>
      <c r="N1188" s="92" t="str">
        <f t="shared" si="176"/>
        <v/>
      </c>
      <c r="O1188" s="76" t="str">
        <f t="shared" si="177"/>
        <v/>
      </c>
      <c r="P1188" s="77" t="str">
        <f t="shared" si="178"/>
        <v/>
      </c>
      <c r="Q1188" s="69" t="str">
        <f t="shared" si="181"/>
        <v/>
      </c>
    </row>
    <row r="1189" spans="1:17" ht="15.3" x14ac:dyDescent="0.55000000000000004">
      <c r="A1189" s="66">
        <v>1140</v>
      </c>
      <c r="B1189" s="59"/>
      <c r="C1189" s="60"/>
      <c r="D1189" s="60"/>
      <c r="E1189" s="12" t="str" cm="1">
        <f t="array" ref="E1189">_xlfn.XLOOKUP(1,($B$6:$B$17=C1189)*($C$6:$C$17=D1189),$D$6:$D$17,"",0)</f>
        <v/>
      </c>
      <c r="F1189" s="60"/>
      <c r="G1189" s="73"/>
      <c r="H1189" s="13" t="str">
        <f t="shared" si="179"/>
        <v/>
      </c>
      <c r="I1189" s="75" t="str">
        <f t="shared" si="172"/>
        <v/>
      </c>
      <c r="J1189" s="13" t="str">
        <f t="shared" si="180"/>
        <v/>
      </c>
      <c r="K1189" s="93" t="str">
        <f t="shared" si="173"/>
        <v/>
      </c>
      <c r="L1189" s="92" t="str">
        <f t="shared" si="174"/>
        <v/>
      </c>
      <c r="M1189" s="92" t="str">
        <f t="shared" si="175"/>
        <v/>
      </c>
      <c r="N1189" s="92" t="str">
        <f t="shared" si="176"/>
        <v/>
      </c>
      <c r="O1189" s="76" t="str">
        <f t="shared" si="177"/>
        <v/>
      </c>
      <c r="P1189" s="77" t="str">
        <f t="shared" si="178"/>
        <v/>
      </c>
      <c r="Q1189" s="69" t="str">
        <f t="shared" si="181"/>
        <v/>
      </c>
    </row>
    <row r="1190" spans="1:17" ht="15.3" x14ac:dyDescent="0.55000000000000004">
      <c r="A1190" s="66">
        <v>1141</v>
      </c>
      <c r="B1190" s="59"/>
      <c r="C1190" s="60"/>
      <c r="D1190" s="60"/>
      <c r="E1190" s="12" t="str" cm="1">
        <f t="array" ref="E1190">_xlfn.XLOOKUP(1,($B$6:$B$17=C1190)*($C$6:$C$17=D1190),$D$6:$D$17,"",0)</f>
        <v/>
      </c>
      <c r="F1190" s="60"/>
      <c r="G1190" s="73"/>
      <c r="H1190" s="13" t="str">
        <f t="shared" si="179"/>
        <v/>
      </c>
      <c r="I1190" s="75" t="str">
        <f t="shared" si="172"/>
        <v/>
      </c>
      <c r="J1190" s="13" t="str">
        <f t="shared" si="180"/>
        <v/>
      </c>
      <c r="K1190" s="93" t="str">
        <f t="shared" si="173"/>
        <v/>
      </c>
      <c r="L1190" s="92" t="str">
        <f t="shared" si="174"/>
        <v/>
      </c>
      <c r="M1190" s="92" t="str">
        <f t="shared" si="175"/>
        <v/>
      </c>
      <c r="N1190" s="92" t="str">
        <f t="shared" si="176"/>
        <v/>
      </c>
      <c r="O1190" s="76" t="str">
        <f t="shared" si="177"/>
        <v/>
      </c>
      <c r="P1190" s="77" t="str">
        <f t="shared" si="178"/>
        <v/>
      </c>
      <c r="Q1190" s="69" t="str">
        <f t="shared" si="181"/>
        <v/>
      </c>
    </row>
    <row r="1191" spans="1:17" ht="15.3" x14ac:dyDescent="0.55000000000000004">
      <c r="A1191" s="66">
        <v>1142</v>
      </c>
      <c r="B1191" s="59"/>
      <c r="C1191" s="60"/>
      <c r="D1191" s="60"/>
      <c r="E1191" s="12" t="str" cm="1">
        <f t="array" ref="E1191">_xlfn.XLOOKUP(1,($B$6:$B$17=C1191)*($C$6:$C$17=D1191),$D$6:$D$17,"",0)</f>
        <v/>
      </c>
      <c r="F1191" s="60"/>
      <c r="G1191" s="73"/>
      <c r="H1191" s="13" t="str">
        <f t="shared" si="179"/>
        <v/>
      </c>
      <c r="I1191" s="75" t="str">
        <f t="shared" si="172"/>
        <v/>
      </c>
      <c r="J1191" s="13" t="str">
        <f t="shared" si="180"/>
        <v/>
      </c>
      <c r="K1191" s="93" t="str">
        <f t="shared" si="173"/>
        <v/>
      </c>
      <c r="L1191" s="92" t="str">
        <f t="shared" si="174"/>
        <v/>
      </c>
      <c r="M1191" s="92" t="str">
        <f t="shared" si="175"/>
        <v/>
      </c>
      <c r="N1191" s="92" t="str">
        <f t="shared" si="176"/>
        <v/>
      </c>
      <c r="O1191" s="76" t="str">
        <f t="shared" si="177"/>
        <v/>
      </c>
      <c r="P1191" s="77" t="str">
        <f t="shared" si="178"/>
        <v/>
      </c>
      <c r="Q1191" s="69" t="str">
        <f t="shared" si="181"/>
        <v/>
      </c>
    </row>
    <row r="1192" spans="1:17" ht="15.3" x14ac:dyDescent="0.55000000000000004">
      <c r="A1192" s="66">
        <v>1143</v>
      </c>
      <c r="B1192" s="59"/>
      <c r="C1192" s="60"/>
      <c r="D1192" s="60"/>
      <c r="E1192" s="12" t="str" cm="1">
        <f t="array" ref="E1192">_xlfn.XLOOKUP(1,($B$6:$B$17=C1192)*($C$6:$C$17=D1192),$D$6:$D$17,"",0)</f>
        <v/>
      </c>
      <c r="F1192" s="60"/>
      <c r="G1192" s="73"/>
      <c r="H1192" s="13" t="str">
        <f t="shared" si="179"/>
        <v/>
      </c>
      <c r="I1192" s="75" t="str">
        <f t="shared" si="172"/>
        <v/>
      </c>
      <c r="J1192" s="13" t="str">
        <f t="shared" si="180"/>
        <v/>
      </c>
      <c r="K1192" s="93" t="str">
        <f t="shared" si="173"/>
        <v/>
      </c>
      <c r="L1192" s="92" t="str">
        <f t="shared" si="174"/>
        <v/>
      </c>
      <c r="M1192" s="92" t="str">
        <f t="shared" si="175"/>
        <v/>
      </c>
      <c r="N1192" s="92" t="str">
        <f t="shared" si="176"/>
        <v/>
      </c>
      <c r="O1192" s="76" t="str">
        <f t="shared" si="177"/>
        <v/>
      </c>
      <c r="P1192" s="77" t="str">
        <f t="shared" si="178"/>
        <v/>
      </c>
      <c r="Q1192" s="69" t="str">
        <f t="shared" si="181"/>
        <v/>
      </c>
    </row>
    <row r="1193" spans="1:17" ht="15.3" x14ac:dyDescent="0.55000000000000004">
      <c r="A1193" s="66">
        <v>1144</v>
      </c>
      <c r="B1193" s="59"/>
      <c r="C1193" s="60"/>
      <c r="D1193" s="60"/>
      <c r="E1193" s="12" t="str" cm="1">
        <f t="array" ref="E1193">_xlfn.XLOOKUP(1,($B$6:$B$17=C1193)*($C$6:$C$17=D1193),$D$6:$D$17,"",0)</f>
        <v/>
      </c>
      <c r="F1193" s="60"/>
      <c r="G1193" s="73"/>
      <c r="H1193" s="13" t="str">
        <f t="shared" si="179"/>
        <v/>
      </c>
      <c r="I1193" s="75" t="str">
        <f t="shared" si="172"/>
        <v/>
      </c>
      <c r="J1193" s="13" t="str">
        <f t="shared" si="180"/>
        <v/>
      </c>
      <c r="K1193" s="93" t="str">
        <f t="shared" si="173"/>
        <v/>
      </c>
      <c r="L1193" s="92" t="str">
        <f t="shared" si="174"/>
        <v/>
      </c>
      <c r="M1193" s="92" t="str">
        <f t="shared" si="175"/>
        <v/>
      </c>
      <c r="N1193" s="92" t="str">
        <f t="shared" si="176"/>
        <v/>
      </c>
      <c r="O1193" s="76" t="str">
        <f t="shared" si="177"/>
        <v/>
      </c>
      <c r="P1193" s="77" t="str">
        <f t="shared" si="178"/>
        <v/>
      </c>
      <c r="Q1193" s="69" t="str">
        <f t="shared" si="181"/>
        <v/>
      </c>
    </row>
    <row r="1194" spans="1:17" ht="15.3" x14ac:dyDescent="0.55000000000000004">
      <c r="A1194" s="66">
        <v>1145</v>
      </c>
      <c r="B1194" s="59"/>
      <c r="C1194" s="60"/>
      <c r="D1194" s="60"/>
      <c r="E1194" s="12" t="str" cm="1">
        <f t="array" ref="E1194">_xlfn.XLOOKUP(1,($B$6:$B$17=C1194)*($C$6:$C$17=D1194),$D$6:$D$17,"",0)</f>
        <v/>
      </c>
      <c r="F1194" s="60"/>
      <c r="G1194" s="73"/>
      <c r="H1194" s="13" t="str">
        <f t="shared" si="179"/>
        <v/>
      </c>
      <c r="I1194" s="75" t="str">
        <f t="shared" si="172"/>
        <v/>
      </c>
      <c r="J1194" s="13" t="str">
        <f t="shared" si="180"/>
        <v/>
      </c>
      <c r="K1194" s="93" t="str">
        <f t="shared" si="173"/>
        <v/>
      </c>
      <c r="L1194" s="92" t="str">
        <f t="shared" si="174"/>
        <v/>
      </c>
      <c r="M1194" s="92" t="str">
        <f t="shared" si="175"/>
        <v/>
      </c>
      <c r="N1194" s="92" t="str">
        <f t="shared" si="176"/>
        <v/>
      </c>
      <c r="O1194" s="76" t="str">
        <f t="shared" si="177"/>
        <v/>
      </c>
      <c r="P1194" s="77" t="str">
        <f t="shared" si="178"/>
        <v/>
      </c>
      <c r="Q1194" s="69" t="str">
        <f t="shared" si="181"/>
        <v/>
      </c>
    </row>
    <row r="1195" spans="1:17" ht="15.3" x14ac:dyDescent="0.55000000000000004">
      <c r="A1195" s="66">
        <v>1146</v>
      </c>
      <c r="B1195" s="59"/>
      <c r="C1195" s="60"/>
      <c r="D1195" s="60"/>
      <c r="E1195" s="12" t="str" cm="1">
        <f t="array" ref="E1195">_xlfn.XLOOKUP(1,($B$6:$B$17=C1195)*($C$6:$C$17=D1195),$D$6:$D$17,"",0)</f>
        <v/>
      </c>
      <c r="F1195" s="60"/>
      <c r="G1195" s="73"/>
      <c r="H1195" s="13" t="str">
        <f t="shared" si="179"/>
        <v/>
      </c>
      <c r="I1195" s="75" t="str">
        <f t="shared" si="172"/>
        <v/>
      </c>
      <c r="J1195" s="13" t="str">
        <f t="shared" si="180"/>
        <v/>
      </c>
      <c r="K1195" s="93" t="str">
        <f t="shared" si="173"/>
        <v/>
      </c>
      <c r="L1195" s="92" t="str">
        <f t="shared" si="174"/>
        <v/>
      </c>
      <c r="M1195" s="92" t="str">
        <f t="shared" si="175"/>
        <v/>
      </c>
      <c r="N1195" s="92" t="str">
        <f t="shared" si="176"/>
        <v/>
      </c>
      <c r="O1195" s="76" t="str">
        <f t="shared" si="177"/>
        <v/>
      </c>
      <c r="P1195" s="77" t="str">
        <f t="shared" si="178"/>
        <v/>
      </c>
      <c r="Q1195" s="69" t="str">
        <f t="shared" si="181"/>
        <v/>
      </c>
    </row>
    <row r="1196" spans="1:17" ht="15.3" x14ac:dyDescent="0.55000000000000004">
      <c r="A1196" s="66">
        <v>1147</v>
      </c>
      <c r="B1196" s="59"/>
      <c r="C1196" s="60"/>
      <c r="D1196" s="60"/>
      <c r="E1196" s="12" t="str" cm="1">
        <f t="array" ref="E1196">_xlfn.XLOOKUP(1,($B$6:$B$17=C1196)*($C$6:$C$17=D1196),$D$6:$D$17,"",0)</f>
        <v/>
      </c>
      <c r="F1196" s="60"/>
      <c r="G1196" s="73"/>
      <c r="H1196" s="13" t="str">
        <f t="shared" si="179"/>
        <v/>
      </c>
      <c r="I1196" s="75" t="str">
        <f t="shared" si="172"/>
        <v/>
      </c>
      <c r="J1196" s="13" t="str">
        <f t="shared" si="180"/>
        <v/>
      </c>
      <c r="K1196" s="93" t="str">
        <f t="shared" si="173"/>
        <v/>
      </c>
      <c r="L1196" s="92" t="str">
        <f t="shared" si="174"/>
        <v/>
      </c>
      <c r="M1196" s="92" t="str">
        <f t="shared" si="175"/>
        <v/>
      </c>
      <c r="N1196" s="92" t="str">
        <f t="shared" si="176"/>
        <v/>
      </c>
      <c r="O1196" s="76" t="str">
        <f t="shared" si="177"/>
        <v/>
      </c>
      <c r="P1196" s="77" t="str">
        <f t="shared" si="178"/>
        <v/>
      </c>
      <c r="Q1196" s="69" t="str">
        <f t="shared" si="181"/>
        <v/>
      </c>
    </row>
    <row r="1197" spans="1:17" ht="15.3" x14ac:dyDescent="0.55000000000000004">
      <c r="A1197" s="66">
        <v>1148</v>
      </c>
      <c r="B1197" s="59"/>
      <c r="C1197" s="60"/>
      <c r="D1197" s="60"/>
      <c r="E1197" s="12" t="str" cm="1">
        <f t="array" ref="E1197">_xlfn.XLOOKUP(1,($B$6:$B$17=C1197)*($C$6:$C$17=D1197),$D$6:$D$17,"",0)</f>
        <v/>
      </c>
      <c r="F1197" s="60"/>
      <c r="G1197" s="73"/>
      <c r="H1197" s="13" t="str">
        <f t="shared" si="179"/>
        <v/>
      </c>
      <c r="I1197" s="75" t="str">
        <f t="shared" si="172"/>
        <v/>
      </c>
      <c r="J1197" s="13" t="str">
        <f t="shared" si="180"/>
        <v/>
      </c>
      <c r="K1197" s="93" t="str">
        <f t="shared" si="173"/>
        <v/>
      </c>
      <c r="L1197" s="92" t="str">
        <f t="shared" si="174"/>
        <v/>
      </c>
      <c r="M1197" s="92" t="str">
        <f t="shared" si="175"/>
        <v/>
      </c>
      <c r="N1197" s="92" t="str">
        <f t="shared" si="176"/>
        <v/>
      </c>
      <c r="O1197" s="76" t="str">
        <f t="shared" si="177"/>
        <v/>
      </c>
      <c r="P1197" s="77" t="str">
        <f t="shared" si="178"/>
        <v/>
      </c>
      <c r="Q1197" s="69" t="str">
        <f t="shared" si="181"/>
        <v/>
      </c>
    </row>
    <row r="1198" spans="1:17" ht="15.3" x14ac:dyDescent="0.55000000000000004">
      <c r="A1198" s="66">
        <v>1149</v>
      </c>
      <c r="B1198" s="59"/>
      <c r="C1198" s="60"/>
      <c r="D1198" s="60"/>
      <c r="E1198" s="12" t="str" cm="1">
        <f t="array" ref="E1198">_xlfn.XLOOKUP(1,($B$6:$B$17=C1198)*($C$6:$C$17=D1198),$D$6:$D$17,"",0)</f>
        <v/>
      </c>
      <c r="F1198" s="60"/>
      <c r="G1198" s="73"/>
      <c r="H1198" s="13" t="str">
        <f t="shared" si="179"/>
        <v/>
      </c>
      <c r="I1198" s="75" t="str">
        <f t="shared" si="172"/>
        <v/>
      </c>
      <c r="J1198" s="13" t="str">
        <f t="shared" si="180"/>
        <v/>
      </c>
      <c r="K1198" s="93" t="str">
        <f t="shared" si="173"/>
        <v/>
      </c>
      <c r="L1198" s="92" t="str">
        <f t="shared" si="174"/>
        <v/>
      </c>
      <c r="M1198" s="92" t="str">
        <f t="shared" si="175"/>
        <v/>
      </c>
      <c r="N1198" s="92" t="str">
        <f t="shared" si="176"/>
        <v/>
      </c>
      <c r="O1198" s="76" t="str">
        <f t="shared" si="177"/>
        <v/>
      </c>
      <c r="P1198" s="77" t="str">
        <f t="shared" si="178"/>
        <v/>
      </c>
      <c r="Q1198" s="69" t="str">
        <f t="shared" si="181"/>
        <v/>
      </c>
    </row>
    <row r="1199" spans="1:17" ht="15.3" x14ac:dyDescent="0.55000000000000004">
      <c r="A1199" s="66">
        <v>1150</v>
      </c>
      <c r="B1199" s="59"/>
      <c r="C1199" s="60"/>
      <c r="D1199" s="60"/>
      <c r="E1199" s="12" t="str" cm="1">
        <f t="array" ref="E1199">_xlfn.XLOOKUP(1,($B$6:$B$17=C1199)*($C$6:$C$17=D1199),$D$6:$D$17,"",0)</f>
        <v/>
      </c>
      <c r="F1199" s="60"/>
      <c r="G1199" s="73"/>
      <c r="H1199" s="13" t="str">
        <f t="shared" si="179"/>
        <v/>
      </c>
      <c r="I1199" s="75" t="str">
        <f t="shared" si="172"/>
        <v/>
      </c>
      <c r="J1199" s="13" t="str">
        <f t="shared" si="180"/>
        <v/>
      </c>
      <c r="K1199" s="93" t="str">
        <f t="shared" si="173"/>
        <v/>
      </c>
      <c r="L1199" s="92" t="str">
        <f t="shared" si="174"/>
        <v/>
      </c>
      <c r="M1199" s="92" t="str">
        <f t="shared" si="175"/>
        <v/>
      </c>
      <c r="N1199" s="92" t="str">
        <f t="shared" si="176"/>
        <v/>
      </c>
      <c r="O1199" s="76" t="str">
        <f t="shared" si="177"/>
        <v/>
      </c>
      <c r="P1199" s="77" t="str">
        <f t="shared" si="178"/>
        <v/>
      </c>
      <c r="Q1199" s="69" t="str">
        <f t="shared" si="181"/>
        <v/>
      </c>
    </row>
    <row r="1200" spans="1:17" ht="15.3" x14ac:dyDescent="0.55000000000000004">
      <c r="A1200" s="66">
        <v>1151</v>
      </c>
      <c r="B1200" s="59"/>
      <c r="C1200" s="60"/>
      <c r="D1200" s="60"/>
      <c r="E1200" s="12" t="str" cm="1">
        <f t="array" ref="E1200">_xlfn.XLOOKUP(1,($B$6:$B$17=C1200)*($C$6:$C$17=D1200),$D$6:$D$17,"",0)</f>
        <v/>
      </c>
      <c r="F1200" s="60"/>
      <c r="G1200" s="73"/>
      <c r="H1200" s="13" t="str">
        <f t="shared" si="179"/>
        <v/>
      </c>
      <c r="I1200" s="75" t="str">
        <f t="shared" si="172"/>
        <v/>
      </c>
      <c r="J1200" s="13" t="str">
        <f t="shared" si="180"/>
        <v/>
      </c>
      <c r="K1200" s="93" t="str">
        <f t="shared" si="173"/>
        <v/>
      </c>
      <c r="L1200" s="92" t="str">
        <f t="shared" si="174"/>
        <v/>
      </c>
      <c r="M1200" s="92" t="str">
        <f t="shared" si="175"/>
        <v/>
      </c>
      <c r="N1200" s="92" t="str">
        <f t="shared" si="176"/>
        <v/>
      </c>
      <c r="O1200" s="76" t="str">
        <f t="shared" si="177"/>
        <v/>
      </c>
      <c r="P1200" s="77" t="str">
        <f t="shared" si="178"/>
        <v/>
      </c>
      <c r="Q1200" s="69" t="str">
        <f t="shared" si="181"/>
        <v/>
      </c>
    </row>
    <row r="1201" spans="1:17" ht="15.3" x14ac:dyDescent="0.55000000000000004">
      <c r="A1201" s="66">
        <v>1152</v>
      </c>
      <c r="B1201" s="59"/>
      <c r="C1201" s="60"/>
      <c r="D1201" s="60"/>
      <c r="E1201" s="12" t="str" cm="1">
        <f t="array" ref="E1201">_xlfn.XLOOKUP(1,($B$6:$B$17=C1201)*($C$6:$C$17=D1201),$D$6:$D$17,"",0)</f>
        <v/>
      </c>
      <c r="F1201" s="60"/>
      <c r="G1201" s="73"/>
      <c r="H1201" s="13" t="str">
        <f t="shared" si="179"/>
        <v/>
      </c>
      <c r="I1201" s="75" t="str">
        <f t="shared" si="172"/>
        <v/>
      </c>
      <c r="J1201" s="13" t="str">
        <f t="shared" si="180"/>
        <v/>
      </c>
      <c r="K1201" s="93" t="str">
        <f t="shared" si="173"/>
        <v/>
      </c>
      <c r="L1201" s="92" t="str">
        <f t="shared" si="174"/>
        <v/>
      </c>
      <c r="M1201" s="92" t="str">
        <f t="shared" si="175"/>
        <v/>
      </c>
      <c r="N1201" s="92" t="str">
        <f t="shared" si="176"/>
        <v/>
      </c>
      <c r="O1201" s="76" t="str">
        <f t="shared" si="177"/>
        <v/>
      </c>
      <c r="P1201" s="77" t="str">
        <f t="shared" si="178"/>
        <v/>
      </c>
      <c r="Q1201" s="69" t="str">
        <f t="shared" si="181"/>
        <v/>
      </c>
    </row>
    <row r="1202" spans="1:17" ht="15.3" x14ac:dyDescent="0.55000000000000004">
      <c r="A1202" s="66">
        <v>1153</v>
      </c>
      <c r="B1202" s="59"/>
      <c r="C1202" s="60"/>
      <c r="D1202" s="60"/>
      <c r="E1202" s="12" t="str" cm="1">
        <f t="array" ref="E1202">_xlfn.XLOOKUP(1,($B$6:$B$17=C1202)*($C$6:$C$17=D1202),$D$6:$D$17,"",0)</f>
        <v/>
      </c>
      <c r="F1202" s="60"/>
      <c r="G1202" s="73"/>
      <c r="H1202" s="13" t="str">
        <f t="shared" si="179"/>
        <v/>
      </c>
      <c r="I1202" s="75" t="str">
        <f t="shared" ref="I1202:I1265" si="182">IFERROR(H1202*G1202,"")</f>
        <v/>
      </c>
      <c r="J1202" s="13" t="str">
        <f t="shared" si="180"/>
        <v/>
      </c>
      <c r="K1202" s="93" t="str">
        <f t="shared" ref="K1202:K1265" si="183">IFERROR((IF($C$27&lt;0,0,F1202/$C$36)),"")</f>
        <v/>
      </c>
      <c r="L1202" s="92" t="str">
        <f t="shared" ref="L1202:L1265" si="184">IFERROR((K1202*$C$27*(1-G1202)),"")</f>
        <v/>
      </c>
      <c r="M1202" s="92" t="str">
        <f t="shared" ref="M1202:M1265" si="185">IFERROR((K1202*$C$27*G1202),"")</f>
        <v/>
      </c>
      <c r="N1202" s="92" t="str">
        <f t="shared" ref="N1202:N1265" si="186">IFERROR(L1202+M1202,"")</f>
        <v/>
      </c>
      <c r="O1202" s="76" t="str">
        <f t="shared" ref="O1202:O1265" si="187">IFERROR(H1202+L1202,"")</f>
        <v/>
      </c>
      <c r="P1202" s="77" t="str">
        <f t="shared" ref="P1202:P1265" si="188">IFERROR(I1202+M1202,"")</f>
        <v/>
      </c>
      <c r="Q1202" s="69" t="str">
        <f t="shared" si="181"/>
        <v/>
      </c>
    </row>
    <row r="1203" spans="1:17" ht="15.3" x14ac:dyDescent="0.55000000000000004">
      <c r="A1203" s="66">
        <v>1154</v>
      </c>
      <c r="B1203" s="59"/>
      <c r="C1203" s="60"/>
      <c r="D1203" s="60"/>
      <c r="E1203" s="12" t="str" cm="1">
        <f t="array" ref="E1203">_xlfn.XLOOKUP(1,($B$6:$B$17=C1203)*($C$6:$C$17=D1203),$D$6:$D$17,"",0)</f>
        <v/>
      </c>
      <c r="F1203" s="60"/>
      <c r="G1203" s="73"/>
      <c r="H1203" s="13" t="str">
        <f t="shared" ref="H1203:H1266" si="189">IFERROR(E1203*F1203,"")</f>
        <v/>
      </c>
      <c r="I1203" s="75" t="str">
        <f t="shared" si="182"/>
        <v/>
      </c>
      <c r="J1203" s="13" t="str">
        <f t="shared" ref="J1203:J1266" si="190">IFERROR(H1203+I1203,"")</f>
        <v/>
      </c>
      <c r="K1203" s="93" t="str">
        <f t="shared" si="183"/>
        <v/>
      </c>
      <c r="L1203" s="92" t="str">
        <f t="shared" si="184"/>
        <v/>
      </c>
      <c r="M1203" s="92" t="str">
        <f t="shared" si="185"/>
        <v/>
      </c>
      <c r="N1203" s="92" t="str">
        <f t="shared" si="186"/>
        <v/>
      </c>
      <c r="O1203" s="76" t="str">
        <f t="shared" si="187"/>
        <v/>
      </c>
      <c r="P1203" s="77" t="str">
        <f t="shared" si="188"/>
        <v/>
      </c>
      <c r="Q1203" s="69" t="str">
        <f t="shared" ref="Q1203:Q1266" si="191">IFERROR(O1203+P1203,"")</f>
        <v/>
      </c>
    </row>
    <row r="1204" spans="1:17" ht="15.3" x14ac:dyDescent="0.55000000000000004">
      <c r="A1204" s="66">
        <v>1155</v>
      </c>
      <c r="B1204" s="59"/>
      <c r="C1204" s="60"/>
      <c r="D1204" s="60"/>
      <c r="E1204" s="12" t="str" cm="1">
        <f t="array" ref="E1204">_xlfn.XLOOKUP(1,($B$6:$B$17=C1204)*($C$6:$C$17=D1204),$D$6:$D$17,"",0)</f>
        <v/>
      </c>
      <c r="F1204" s="60"/>
      <c r="G1204" s="73"/>
      <c r="H1204" s="13" t="str">
        <f t="shared" si="189"/>
        <v/>
      </c>
      <c r="I1204" s="75" t="str">
        <f t="shared" si="182"/>
        <v/>
      </c>
      <c r="J1204" s="13" t="str">
        <f t="shared" si="190"/>
        <v/>
      </c>
      <c r="K1204" s="93" t="str">
        <f t="shared" si="183"/>
        <v/>
      </c>
      <c r="L1204" s="92" t="str">
        <f t="shared" si="184"/>
        <v/>
      </c>
      <c r="M1204" s="92" t="str">
        <f t="shared" si="185"/>
        <v/>
      </c>
      <c r="N1204" s="92" t="str">
        <f t="shared" si="186"/>
        <v/>
      </c>
      <c r="O1204" s="76" t="str">
        <f t="shared" si="187"/>
        <v/>
      </c>
      <c r="P1204" s="77" t="str">
        <f t="shared" si="188"/>
        <v/>
      </c>
      <c r="Q1204" s="69" t="str">
        <f t="shared" si="191"/>
        <v/>
      </c>
    </row>
    <row r="1205" spans="1:17" ht="15.3" x14ac:dyDescent="0.55000000000000004">
      <c r="A1205" s="66">
        <v>1156</v>
      </c>
      <c r="B1205" s="59"/>
      <c r="C1205" s="60"/>
      <c r="D1205" s="60"/>
      <c r="E1205" s="12" t="str" cm="1">
        <f t="array" ref="E1205">_xlfn.XLOOKUP(1,($B$6:$B$17=C1205)*($C$6:$C$17=D1205),$D$6:$D$17,"",0)</f>
        <v/>
      </c>
      <c r="F1205" s="60"/>
      <c r="G1205" s="73"/>
      <c r="H1205" s="13" t="str">
        <f t="shared" si="189"/>
        <v/>
      </c>
      <c r="I1205" s="75" t="str">
        <f t="shared" si="182"/>
        <v/>
      </c>
      <c r="J1205" s="13" t="str">
        <f t="shared" si="190"/>
        <v/>
      </c>
      <c r="K1205" s="93" t="str">
        <f t="shared" si="183"/>
        <v/>
      </c>
      <c r="L1205" s="92" t="str">
        <f t="shared" si="184"/>
        <v/>
      </c>
      <c r="M1205" s="92" t="str">
        <f t="shared" si="185"/>
        <v/>
      </c>
      <c r="N1205" s="92" t="str">
        <f t="shared" si="186"/>
        <v/>
      </c>
      <c r="O1205" s="76" t="str">
        <f t="shared" si="187"/>
        <v/>
      </c>
      <c r="P1205" s="77" t="str">
        <f t="shared" si="188"/>
        <v/>
      </c>
      <c r="Q1205" s="69" t="str">
        <f t="shared" si="191"/>
        <v/>
      </c>
    </row>
    <row r="1206" spans="1:17" ht="15.3" x14ac:dyDescent="0.55000000000000004">
      <c r="A1206" s="66">
        <v>1157</v>
      </c>
      <c r="B1206" s="59"/>
      <c r="C1206" s="60"/>
      <c r="D1206" s="60"/>
      <c r="E1206" s="12" t="str" cm="1">
        <f t="array" ref="E1206">_xlfn.XLOOKUP(1,($B$6:$B$17=C1206)*($C$6:$C$17=D1206),$D$6:$D$17,"",0)</f>
        <v/>
      </c>
      <c r="F1206" s="60"/>
      <c r="G1206" s="73"/>
      <c r="H1206" s="13" t="str">
        <f t="shared" si="189"/>
        <v/>
      </c>
      <c r="I1206" s="75" t="str">
        <f t="shared" si="182"/>
        <v/>
      </c>
      <c r="J1206" s="13" t="str">
        <f t="shared" si="190"/>
        <v/>
      </c>
      <c r="K1206" s="93" t="str">
        <f t="shared" si="183"/>
        <v/>
      </c>
      <c r="L1206" s="92" t="str">
        <f t="shared" si="184"/>
        <v/>
      </c>
      <c r="M1206" s="92" t="str">
        <f t="shared" si="185"/>
        <v/>
      </c>
      <c r="N1206" s="92" t="str">
        <f t="shared" si="186"/>
        <v/>
      </c>
      <c r="O1206" s="76" t="str">
        <f t="shared" si="187"/>
        <v/>
      </c>
      <c r="P1206" s="77" t="str">
        <f t="shared" si="188"/>
        <v/>
      </c>
      <c r="Q1206" s="69" t="str">
        <f t="shared" si="191"/>
        <v/>
      </c>
    </row>
    <row r="1207" spans="1:17" ht="15.3" x14ac:dyDescent="0.55000000000000004">
      <c r="A1207" s="66">
        <v>1158</v>
      </c>
      <c r="B1207" s="59"/>
      <c r="C1207" s="60"/>
      <c r="D1207" s="60"/>
      <c r="E1207" s="12" t="str" cm="1">
        <f t="array" ref="E1207">_xlfn.XLOOKUP(1,($B$6:$B$17=C1207)*($C$6:$C$17=D1207),$D$6:$D$17,"",0)</f>
        <v/>
      </c>
      <c r="F1207" s="60"/>
      <c r="G1207" s="73"/>
      <c r="H1207" s="13" t="str">
        <f t="shared" si="189"/>
        <v/>
      </c>
      <c r="I1207" s="75" t="str">
        <f t="shared" si="182"/>
        <v/>
      </c>
      <c r="J1207" s="13" t="str">
        <f t="shared" si="190"/>
        <v/>
      </c>
      <c r="K1207" s="93" t="str">
        <f t="shared" si="183"/>
        <v/>
      </c>
      <c r="L1207" s="92" t="str">
        <f t="shared" si="184"/>
        <v/>
      </c>
      <c r="M1207" s="92" t="str">
        <f t="shared" si="185"/>
        <v/>
      </c>
      <c r="N1207" s="92" t="str">
        <f t="shared" si="186"/>
        <v/>
      </c>
      <c r="O1207" s="76" t="str">
        <f t="shared" si="187"/>
        <v/>
      </c>
      <c r="P1207" s="77" t="str">
        <f t="shared" si="188"/>
        <v/>
      </c>
      <c r="Q1207" s="69" t="str">
        <f t="shared" si="191"/>
        <v/>
      </c>
    </row>
    <row r="1208" spans="1:17" ht="15.3" x14ac:dyDescent="0.55000000000000004">
      <c r="A1208" s="66">
        <v>1159</v>
      </c>
      <c r="B1208" s="59"/>
      <c r="C1208" s="60"/>
      <c r="D1208" s="60"/>
      <c r="E1208" s="12" t="str" cm="1">
        <f t="array" ref="E1208">_xlfn.XLOOKUP(1,($B$6:$B$17=C1208)*($C$6:$C$17=D1208),$D$6:$D$17,"",0)</f>
        <v/>
      </c>
      <c r="F1208" s="60"/>
      <c r="G1208" s="73"/>
      <c r="H1208" s="13" t="str">
        <f t="shared" si="189"/>
        <v/>
      </c>
      <c r="I1208" s="75" t="str">
        <f t="shared" si="182"/>
        <v/>
      </c>
      <c r="J1208" s="13" t="str">
        <f t="shared" si="190"/>
        <v/>
      </c>
      <c r="K1208" s="93" t="str">
        <f t="shared" si="183"/>
        <v/>
      </c>
      <c r="L1208" s="92" t="str">
        <f t="shared" si="184"/>
        <v/>
      </c>
      <c r="M1208" s="92" t="str">
        <f t="shared" si="185"/>
        <v/>
      </c>
      <c r="N1208" s="92" t="str">
        <f t="shared" si="186"/>
        <v/>
      </c>
      <c r="O1208" s="76" t="str">
        <f t="shared" si="187"/>
        <v/>
      </c>
      <c r="P1208" s="77" t="str">
        <f t="shared" si="188"/>
        <v/>
      </c>
      <c r="Q1208" s="69" t="str">
        <f t="shared" si="191"/>
        <v/>
      </c>
    </row>
    <row r="1209" spans="1:17" ht="15.3" x14ac:dyDescent="0.55000000000000004">
      <c r="A1209" s="66">
        <v>1160</v>
      </c>
      <c r="B1209" s="59"/>
      <c r="C1209" s="60"/>
      <c r="D1209" s="60"/>
      <c r="E1209" s="12" t="str" cm="1">
        <f t="array" ref="E1209">_xlfn.XLOOKUP(1,($B$6:$B$17=C1209)*($C$6:$C$17=D1209),$D$6:$D$17,"",0)</f>
        <v/>
      </c>
      <c r="F1209" s="60"/>
      <c r="G1209" s="73"/>
      <c r="H1209" s="13" t="str">
        <f t="shared" si="189"/>
        <v/>
      </c>
      <c r="I1209" s="75" t="str">
        <f t="shared" si="182"/>
        <v/>
      </c>
      <c r="J1209" s="13" t="str">
        <f t="shared" si="190"/>
        <v/>
      </c>
      <c r="K1209" s="93" t="str">
        <f t="shared" si="183"/>
        <v/>
      </c>
      <c r="L1209" s="92" t="str">
        <f t="shared" si="184"/>
        <v/>
      </c>
      <c r="M1209" s="92" t="str">
        <f t="shared" si="185"/>
        <v/>
      </c>
      <c r="N1209" s="92" t="str">
        <f t="shared" si="186"/>
        <v/>
      </c>
      <c r="O1209" s="76" t="str">
        <f t="shared" si="187"/>
        <v/>
      </c>
      <c r="P1209" s="77" t="str">
        <f t="shared" si="188"/>
        <v/>
      </c>
      <c r="Q1209" s="69" t="str">
        <f t="shared" si="191"/>
        <v/>
      </c>
    </row>
    <row r="1210" spans="1:17" ht="15.3" x14ac:dyDescent="0.55000000000000004">
      <c r="A1210" s="66">
        <v>1161</v>
      </c>
      <c r="B1210" s="59"/>
      <c r="C1210" s="60"/>
      <c r="D1210" s="60"/>
      <c r="E1210" s="12" t="str" cm="1">
        <f t="array" ref="E1210">_xlfn.XLOOKUP(1,($B$6:$B$17=C1210)*($C$6:$C$17=D1210),$D$6:$D$17,"",0)</f>
        <v/>
      </c>
      <c r="F1210" s="60"/>
      <c r="G1210" s="73"/>
      <c r="H1210" s="13" t="str">
        <f t="shared" si="189"/>
        <v/>
      </c>
      <c r="I1210" s="75" t="str">
        <f t="shared" si="182"/>
        <v/>
      </c>
      <c r="J1210" s="13" t="str">
        <f t="shared" si="190"/>
        <v/>
      </c>
      <c r="K1210" s="93" t="str">
        <f t="shared" si="183"/>
        <v/>
      </c>
      <c r="L1210" s="92" t="str">
        <f t="shared" si="184"/>
        <v/>
      </c>
      <c r="M1210" s="92" t="str">
        <f t="shared" si="185"/>
        <v/>
      </c>
      <c r="N1210" s="92" t="str">
        <f t="shared" si="186"/>
        <v/>
      </c>
      <c r="O1210" s="76" t="str">
        <f t="shared" si="187"/>
        <v/>
      </c>
      <c r="P1210" s="77" t="str">
        <f t="shared" si="188"/>
        <v/>
      </c>
      <c r="Q1210" s="69" t="str">
        <f t="shared" si="191"/>
        <v/>
      </c>
    </row>
    <row r="1211" spans="1:17" ht="15.3" x14ac:dyDescent="0.55000000000000004">
      <c r="A1211" s="66">
        <v>1162</v>
      </c>
      <c r="B1211" s="59"/>
      <c r="C1211" s="60"/>
      <c r="D1211" s="60"/>
      <c r="E1211" s="12" t="str" cm="1">
        <f t="array" ref="E1211">_xlfn.XLOOKUP(1,($B$6:$B$17=C1211)*($C$6:$C$17=D1211),$D$6:$D$17,"",0)</f>
        <v/>
      </c>
      <c r="F1211" s="60"/>
      <c r="G1211" s="73"/>
      <c r="H1211" s="13" t="str">
        <f t="shared" si="189"/>
        <v/>
      </c>
      <c r="I1211" s="75" t="str">
        <f t="shared" si="182"/>
        <v/>
      </c>
      <c r="J1211" s="13" t="str">
        <f t="shared" si="190"/>
        <v/>
      </c>
      <c r="K1211" s="93" t="str">
        <f t="shared" si="183"/>
        <v/>
      </c>
      <c r="L1211" s="92" t="str">
        <f t="shared" si="184"/>
        <v/>
      </c>
      <c r="M1211" s="92" t="str">
        <f t="shared" si="185"/>
        <v/>
      </c>
      <c r="N1211" s="92" t="str">
        <f t="shared" si="186"/>
        <v/>
      </c>
      <c r="O1211" s="76" t="str">
        <f t="shared" si="187"/>
        <v/>
      </c>
      <c r="P1211" s="77" t="str">
        <f t="shared" si="188"/>
        <v/>
      </c>
      <c r="Q1211" s="69" t="str">
        <f t="shared" si="191"/>
        <v/>
      </c>
    </row>
    <row r="1212" spans="1:17" ht="15.3" x14ac:dyDescent="0.55000000000000004">
      <c r="A1212" s="66">
        <v>1163</v>
      </c>
      <c r="B1212" s="59"/>
      <c r="C1212" s="60"/>
      <c r="D1212" s="60"/>
      <c r="E1212" s="12" t="str" cm="1">
        <f t="array" ref="E1212">_xlfn.XLOOKUP(1,($B$6:$B$17=C1212)*($C$6:$C$17=D1212),$D$6:$D$17,"",0)</f>
        <v/>
      </c>
      <c r="F1212" s="60"/>
      <c r="G1212" s="73"/>
      <c r="H1212" s="13" t="str">
        <f t="shared" si="189"/>
        <v/>
      </c>
      <c r="I1212" s="75" t="str">
        <f t="shared" si="182"/>
        <v/>
      </c>
      <c r="J1212" s="13" t="str">
        <f t="shared" si="190"/>
        <v/>
      </c>
      <c r="K1212" s="93" t="str">
        <f t="shared" si="183"/>
        <v/>
      </c>
      <c r="L1212" s="92" t="str">
        <f t="shared" si="184"/>
        <v/>
      </c>
      <c r="M1212" s="92" t="str">
        <f t="shared" si="185"/>
        <v/>
      </c>
      <c r="N1212" s="92" t="str">
        <f t="shared" si="186"/>
        <v/>
      </c>
      <c r="O1212" s="76" t="str">
        <f t="shared" si="187"/>
        <v/>
      </c>
      <c r="P1212" s="77" t="str">
        <f t="shared" si="188"/>
        <v/>
      </c>
      <c r="Q1212" s="69" t="str">
        <f t="shared" si="191"/>
        <v/>
      </c>
    </row>
    <row r="1213" spans="1:17" ht="15.3" x14ac:dyDescent="0.55000000000000004">
      <c r="A1213" s="66">
        <v>1164</v>
      </c>
      <c r="B1213" s="59"/>
      <c r="C1213" s="60"/>
      <c r="D1213" s="60"/>
      <c r="E1213" s="12" t="str" cm="1">
        <f t="array" ref="E1213">_xlfn.XLOOKUP(1,($B$6:$B$17=C1213)*($C$6:$C$17=D1213),$D$6:$D$17,"",0)</f>
        <v/>
      </c>
      <c r="F1213" s="60"/>
      <c r="G1213" s="73"/>
      <c r="H1213" s="13" t="str">
        <f t="shared" si="189"/>
        <v/>
      </c>
      <c r="I1213" s="75" t="str">
        <f t="shared" si="182"/>
        <v/>
      </c>
      <c r="J1213" s="13" t="str">
        <f t="shared" si="190"/>
        <v/>
      </c>
      <c r="K1213" s="93" t="str">
        <f t="shared" si="183"/>
        <v/>
      </c>
      <c r="L1213" s="92" t="str">
        <f t="shared" si="184"/>
        <v/>
      </c>
      <c r="M1213" s="92" t="str">
        <f t="shared" si="185"/>
        <v/>
      </c>
      <c r="N1213" s="92" t="str">
        <f t="shared" si="186"/>
        <v/>
      </c>
      <c r="O1213" s="76" t="str">
        <f t="shared" si="187"/>
        <v/>
      </c>
      <c r="P1213" s="77" t="str">
        <f t="shared" si="188"/>
        <v/>
      </c>
      <c r="Q1213" s="69" t="str">
        <f t="shared" si="191"/>
        <v/>
      </c>
    </row>
    <row r="1214" spans="1:17" ht="15.3" x14ac:dyDescent="0.55000000000000004">
      <c r="A1214" s="66">
        <v>1165</v>
      </c>
      <c r="B1214" s="59"/>
      <c r="C1214" s="60"/>
      <c r="D1214" s="60"/>
      <c r="E1214" s="12" t="str" cm="1">
        <f t="array" ref="E1214">_xlfn.XLOOKUP(1,($B$6:$B$17=C1214)*($C$6:$C$17=D1214),$D$6:$D$17,"",0)</f>
        <v/>
      </c>
      <c r="F1214" s="60"/>
      <c r="G1214" s="73"/>
      <c r="H1214" s="13" t="str">
        <f t="shared" si="189"/>
        <v/>
      </c>
      <c r="I1214" s="75" t="str">
        <f t="shared" si="182"/>
        <v/>
      </c>
      <c r="J1214" s="13" t="str">
        <f t="shared" si="190"/>
        <v/>
      </c>
      <c r="K1214" s="93" t="str">
        <f t="shared" si="183"/>
        <v/>
      </c>
      <c r="L1214" s="92" t="str">
        <f t="shared" si="184"/>
        <v/>
      </c>
      <c r="M1214" s="92" t="str">
        <f t="shared" si="185"/>
        <v/>
      </c>
      <c r="N1214" s="92" t="str">
        <f t="shared" si="186"/>
        <v/>
      </c>
      <c r="O1214" s="76" t="str">
        <f t="shared" si="187"/>
        <v/>
      </c>
      <c r="P1214" s="77" t="str">
        <f t="shared" si="188"/>
        <v/>
      </c>
      <c r="Q1214" s="69" t="str">
        <f t="shared" si="191"/>
        <v/>
      </c>
    </row>
    <row r="1215" spans="1:17" ht="15.3" x14ac:dyDescent="0.55000000000000004">
      <c r="A1215" s="66">
        <v>1166</v>
      </c>
      <c r="B1215" s="59"/>
      <c r="C1215" s="60"/>
      <c r="D1215" s="60"/>
      <c r="E1215" s="12" t="str" cm="1">
        <f t="array" ref="E1215">_xlfn.XLOOKUP(1,($B$6:$B$17=C1215)*($C$6:$C$17=D1215),$D$6:$D$17,"",0)</f>
        <v/>
      </c>
      <c r="F1215" s="60"/>
      <c r="G1215" s="73"/>
      <c r="H1215" s="13" t="str">
        <f t="shared" si="189"/>
        <v/>
      </c>
      <c r="I1215" s="75" t="str">
        <f t="shared" si="182"/>
        <v/>
      </c>
      <c r="J1215" s="13" t="str">
        <f t="shared" si="190"/>
        <v/>
      </c>
      <c r="K1215" s="93" t="str">
        <f t="shared" si="183"/>
        <v/>
      </c>
      <c r="L1215" s="92" t="str">
        <f t="shared" si="184"/>
        <v/>
      </c>
      <c r="M1215" s="92" t="str">
        <f t="shared" si="185"/>
        <v/>
      </c>
      <c r="N1215" s="92" t="str">
        <f t="shared" si="186"/>
        <v/>
      </c>
      <c r="O1215" s="76" t="str">
        <f t="shared" si="187"/>
        <v/>
      </c>
      <c r="P1215" s="77" t="str">
        <f t="shared" si="188"/>
        <v/>
      </c>
      <c r="Q1215" s="69" t="str">
        <f t="shared" si="191"/>
        <v/>
      </c>
    </row>
    <row r="1216" spans="1:17" ht="15.3" x14ac:dyDescent="0.55000000000000004">
      <c r="A1216" s="66">
        <v>1167</v>
      </c>
      <c r="B1216" s="59"/>
      <c r="C1216" s="60"/>
      <c r="D1216" s="60"/>
      <c r="E1216" s="12" t="str" cm="1">
        <f t="array" ref="E1216">_xlfn.XLOOKUP(1,($B$6:$B$17=C1216)*($C$6:$C$17=D1216),$D$6:$D$17,"",0)</f>
        <v/>
      </c>
      <c r="F1216" s="60"/>
      <c r="G1216" s="73"/>
      <c r="H1216" s="13" t="str">
        <f t="shared" si="189"/>
        <v/>
      </c>
      <c r="I1216" s="75" t="str">
        <f t="shared" si="182"/>
        <v/>
      </c>
      <c r="J1216" s="13" t="str">
        <f t="shared" si="190"/>
        <v/>
      </c>
      <c r="K1216" s="93" t="str">
        <f t="shared" si="183"/>
        <v/>
      </c>
      <c r="L1216" s="92" t="str">
        <f t="shared" si="184"/>
        <v/>
      </c>
      <c r="M1216" s="92" t="str">
        <f t="shared" si="185"/>
        <v/>
      </c>
      <c r="N1216" s="92" t="str">
        <f t="shared" si="186"/>
        <v/>
      </c>
      <c r="O1216" s="76" t="str">
        <f t="shared" si="187"/>
        <v/>
      </c>
      <c r="P1216" s="77" t="str">
        <f t="shared" si="188"/>
        <v/>
      </c>
      <c r="Q1216" s="69" t="str">
        <f t="shared" si="191"/>
        <v/>
      </c>
    </row>
    <row r="1217" spans="1:17" ht="15.3" x14ac:dyDescent="0.55000000000000004">
      <c r="A1217" s="66">
        <v>1168</v>
      </c>
      <c r="B1217" s="59"/>
      <c r="C1217" s="60"/>
      <c r="D1217" s="60"/>
      <c r="E1217" s="12" t="str" cm="1">
        <f t="array" ref="E1217">_xlfn.XLOOKUP(1,($B$6:$B$17=C1217)*($C$6:$C$17=D1217),$D$6:$D$17,"",0)</f>
        <v/>
      </c>
      <c r="F1217" s="60"/>
      <c r="G1217" s="73"/>
      <c r="H1217" s="13" t="str">
        <f t="shared" si="189"/>
        <v/>
      </c>
      <c r="I1217" s="75" t="str">
        <f t="shared" si="182"/>
        <v/>
      </c>
      <c r="J1217" s="13" t="str">
        <f t="shared" si="190"/>
        <v/>
      </c>
      <c r="K1217" s="93" t="str">
        <f t="shared" si="183"/>
        <v/>
      </c>
      <c r="L1217" s="92" t="str">
        <f t="shared" si="184"/>
        <v/>
      </c>
      <c r="M1217" s="92" t="str">
        <f t="shared" si="185"/>
        <v/>
      </c>
      <c r="N1217" s="92" t="str">
        <f t="shared" si="186"/>
        <v/>
      </c>
      <c r="O1217" s="76" t="str">
        <f t="shared" si="187"/>
        <v/>
      </c>
      <c r="P1217" s="77" t="str">
        <f t="shared" si="188"/>
        <v/>
      </c>
      <c r="Q1217" s="69" t="str">
        <f t="shared" si="191"/>
        <v/>
      </c>
    </row>
    <row r="1218" spans="1:17" ht="15.3" x14ac:dyDescent="0.55000000000000004">
      <c r="A1218" s="66">
        <v>1169</v>
      </c>
      <c r="B1218" s="59"/>
      <c r="C1218" s="60"/>
      <c r="D1218" s="60"/>
      <c r="E1218" s="12" t="str" cm="1">
        <f t="array" ref="E1218">_xlfn.XLOOKUP(1,($B$6:$B$17=C1218)*($C$6:$C$17=D1218),$D$6:$D$17,"",0)</f>
        <v/>
      </c>
      <c r="F1218" s="60"/>
      <c r="G1218" s="73"/>
      <c r="H1218" s="13" t="str">
        <f t="shared" si="189"/>
        <v/>
      </c>
      <c r="I1218" s="75" t="str">
        <f t="shared" si="182"/>
        <v/>
      </c>
      <c r="J1218" s="13" t="str">
        <f t="shared" si="190"/>
        <v/>
      </c>
      <c r="K1218" s="93" t="str">
        <f t="shared" si="183"/>
        <v/>
      </c>
      <c r="L1218" s="92" t="str">
        <f t="shared" si="184"/>
        <v/>
      </c>
      <c r="M1218" s="92" t="str">
        <f t="shared" si="185"/>
        <v/>
      </c>
      <c r="N1218" s="92" t="str">
        <f t="shared" si="186"/>
        <v/>
      </c>
      <c r="O1218" s="76" t="str">
        <f t="shared" si="187"/>
        <v/>
      </c>
      <c r="P1218" s="77" t="str">
        <f t="shared" si="188"/>
        <v/>
      </c>
      <c r="Q1218" s="69" t="str">
        <f t="shared" si="191"/>
        <v/>
      </c>
    </row>
    <row r="1219" spans="1:17" ht="15.3" x14ac:dyDescent="0.55000000000000004">
      <c r="A1219" s="66">
        <v>1170</v>
      </c>
      <c r="B1219" s="59"/>
      <c r="C1219" s="60"/>
      <c r="D1219" s="60"/>
      <c r="E1219" s="12" t="str" cm="1">
        <f t="array" ref="E1219">_xlfn.XLOOKUP(1,($B$6:$B$17=C1219)*($C$6:$C$17=D1219),$D$6:$D$17,"",0)</f>
        <v/>
      </c>
      <c r="F1219" s="60"/>
      <c r="G1219" s="73"/>
      <c r="H1219" s="13" t="str">
        <f t="shared" si="189"/>
        <v/>
      </c>
      <c r="I1219" s="75" t="str">
        <f t="shared" si="182"/>
        <v/>
      </c>
      <c r="J1219" s="13" t="str">
        <f t="shared" si="190"/>
        <v/>
      </c>
      <c r="K1219" s="93" t="str">
        <f t="shared" si="183"/>
        <v/>
      </c>
      <c r="L1219" s="92" t="str">
        <f t="shared" si="184"/>
        <v/>
      </c>
      <c r="M1219" s="92" t="str">
        <f t="shared" si="185"/>
        <v/>
      </c>
      <c r="N1219" s="92" t="str">
        <f t="shared" si="186"/>
        <v/>
      </c>
      <c r="O1219" s="76" t="str">
        <f t="shared" si="187"/>
        <v/>
      </c>
      <c r="P1219" s="77" t="str">
        <f t="shared" si="188"/>
        <v/>
      </c>
      <c r="Q1219" s="69" t="str">
        <f t="shared" si="191"/>
        <v/>
      </c>
    </row>
    <row r="1220" spans="1:17" ht="15.3" x14ac:dyDescent="0.55000000000000004">
      <c r="A1220" s="66">
        <v>1171</v>
      </c>
      <c r="B1220" s="59"/>
      <c r="C1220" s="60"/>
      <c r="D1220" s="60"/>
      <c r="E1220" s="12" t="str" cm="1">
        <f t="array" ref="E1220">_xlfn.XLOOKUP(1,($B$6:$B$17=C1220)*($C$6:$C$17=D1220),$D$6:$D$17,"",0)</f>
        <v/>
      </c>
      <c r="F1220" s="60"/>
      <c r="G1220" s="73"/>
      <c r="H1220" s="13" t="str">
        <f t="shared" si="189"/>
        <v/>
      </c>
      <c r="I1220" s="75" t="str">
        <f t="shared" si="182"/>
        <v/>
      </c>
      <c r="J1220" s="13" t="str">
        <f t="shared" si="190"/>
        <v/>
      </c>
      <c r="K1220" s="93" t="str">
        <f t="shared" si="183"/>
        <v/>
      </c>
      <c r="L1220" s="92" t="str">
        <f t="shared" si="184"/>
        <v/>
      </c>
      <c r="M1220" s="92" t="str">
        <f t="shared" si="185"/>
        <v/>
      </c>
      <c r="N1220" s="92" t="str">
        <f t="shared" si="186"/>
        <v/>
      </c>
      <c r="O1220" s="76" t="str">
        <f t="shared" si="187"/>
        <v/>
      </c>
      <c r="P1220" s="77" t="str">
        <f t="shared" si="188"/>
        <v/>
      </c>
      <c r="Q1220" s="69" t="str">
        <f t="shared" si="191"/>
        <v/>
      </c>
    </row>
    <row r="1221" spans="1:17" ht="15.3" x14ac:dyDescent="0.55000000000000004">
      <c r="A1221" s="66">
        <v>1172</v>
      </c>
      <c r="B1221" s="59"/>
      <c r="C1221" s="60"/>
      <c r="D1221" s="60"/>
      <c r="E1221" s="12" t="str" cm="1">
        <f t="array" ref="E1221">_xlfn.XLOOKUP(1,($B$6:$B$17=C1221)*($C$6:$C$17=D1221),$D$6:$D$17,"",0)</f>
        <v/>
      </c>
      <c r="F1221" s="60"/>
      <c r="G1221" s="73"/>
      <c r="H1221" s="13" t="str">
        <f t="shared" si="189"/>
        <v/>
      </c>
      <c r="I1221" s="75" t="str">
        <f t="shared" si="182"/>
        <v/>
      </c>
      <c r="J1221" s="13" t="str">
        <f t="shared" si="190"/>
        <v/>
      </c>
      <c r="K1221" s="93" t="str">
        <f t="shared" si="183"/>
        <v/>
      </c>
      <c r="L1221" s="92" t="str">
        <f t="shared" si="184"/>
        <v/>
      </c>
      <c r="M1221" s="92" t="str">
        <f t="shared" si="185"/>
        <v/>
      </c>
      <c r="N1221" s="92" t="str">
        <f t="shared" si="186"/>
        <v/>
      </c>
      <c r="O1221" s="76" t="str">
        <f t="shared" si="187"/>
        <v/>
      </c>
      <c r="P1221" s="77" t="str">
        <f t="shared" si="188"/>
        <v/>
      </c>
      <c r="Q1221" s="69" t="str">
        <f t="shared" si="191"/>
        <v/>
      </c>
    </row>
    <row r="1222" spans="1:17" ht="15.3" x14ac:dyDescent="0.55000000000000004">
      <c r="A1222" s="66">
        <v>1173</v>
      </c>
      <c r="B1222" s="59"/>
      <c r="C1222" s="60"/>
      <c r="D1222" s="60"/>
      <c r="E1222" s="12" t="str" cm="1">
        <f t="array" ref="E1222">_xlfn.XLOOKUP(1,($B$6:$B$17=C1222)*($C$6:$C$17=D1222),$D$6:$D$17,"",0)</f>
        <v/>
      </c>
      <c r="F1222" s="60"/>
      <c r="G1222" s="73"/>
      <c r="H1222" s="13" t="str">
        <f t="shared" si="189"/>
        <v/>
      </c>
      <c r="I1222" s="75" t="str">
        <f t="shared" si="182"/>
        <v/>
      </c>
      <c r="J1222" s="13" t="str">
        <f t="shared" si="190"/>
        <v/>
      </c>
      <c r="K1222" s="93" t="str">
        <f t="shared" si="183"/>
        <v/>
      </c>
      <c r="L1222" s="92" t="str">
        <f t="shared" si="184"/>
        <v/>
      </c>
      <c r="M1222" s="92" t="str">
        <f t="shared" si="185"/>
        <v/>
      </c>
      <c r="N1222" s="92" t="str">
        <f t="shared" si="186"/>
        <v/>
      </c>
      <c r="O1222" s="76" t="str">
        <f t="shared" si="187"/>
        <v/>
      </c>
      <c r="P1222" s="77" t="str">
        <f t="shared" si="188"/>
        <v/>
      </c>
      <c r="Q1222" s="69" t="str">
        <f t="shared" si="191"/>
        <v/>
      </c>
    </row>
    <row r="1223" spans="1:17" ht="15.3" x14ac:dyDescent="0.55000000000000004">
      <c r="A1223" s="66">
        <v>1174</v>
      </c>
      <c r="B1223" s="59"/>
      <c r="C1223" s="60"/>
      <c r="D1223" s="60"/>
      <c r="E1223" s="12" t="str" cm="1">
        <f t="array" ref="E1223">_xlfn.XLOOKUP(1,($B$6:$B$17=C1223)*($C$6:$C$17=D1223),$D$6:$D$17,"",0)</f>
        <v/>
      </c>
      <c r="F1223" s="60"/>
      <c r="G1223" s="73"/>
      <c r="H1223" s="13" t="str">
        <f t="shared" si="189"/>
        <v/>
      </c>
      <c r="I1223" s="75" t="str">
        <f t="shared" si="182"/>
        <v/>
      </c>
      <c r="J1223" s="13" t="str">
        <f t="shared" si="190"/>
        <v/>
      </c>
      <c r="K1223" s="93" t="str">
        <f t="shared" si="183"/>
        <v/>
      </c>
      <c r="L1223" s="92" t="str">
        <f t="shared" si="184"/>
        <v/>
      </c>
      <c r="M1223" s="92" t="str">
        <f t="shared" si="185"/>
        <v/>
      </c>
      <c r="N1223" s="92" t="str">
        <f t="shared" si="186"/>
        <v/>
      </c>
      <c r="O1223" s="76" t="str">
        <f t="shared" si="187"/>
        <v/>
      </c>
      <c r="P1223" s="77" t="str">
        <f t="shared" si="188"/>
        <v/>
      </c>
      <c r="Q1223" s="69" t="str">
        <f t="shared" si="191"/>
        <v/>
      </c>
    </row>
    <row r="1224" spans="1:17" ht="15.3" x14ac:dyDescent="0.55000000000000004">
      <c r="A1224" s="66">
        <v>1175</v>
      </c>
      <c r="B1224" s="59"/>
      <c r="C1224" s="60"/>
      <c r="D1224" s="60"/>
      <c r="E1224" s="12" t="str" cm="1">
        <f t="array" ref="E1224">_xlfn.XLOOKUP(1,($B$6:$B$17=C1224)*($C$6:$C$17=D1224),$D$6:$D$17,"",0)</f>
        <v/>
      </c>
      <c r="F1224" s="60"/>
      <c r="G1224" s="73"/>
      <c r="H1224" s="13" t="str">
        <f t="shared" si="189"/>
        <v/>
      </c>
      <c r="I1224" s="75" t="str">
        <f t="shared" si="182"/>
        <v/>
      </c>
      <c r="J1224" s="13" t="str">
        <f t="shared" si="190"/>
        <v/>
      </c>
      <c r="K1224" s="93" t="str">
        <f t="shared" si="183"/>
        <v/>
      </c>
      <c r="L1224" s="92" t="str">
        <f t="shared" si="184"/>
        <v/>
      </c>
      <c r="M1224" s="92" t="str">
        <f t="shared" si="185"/>
        <v/>
      </c>
      <c r="N1224" s="92" t="str">
        <f t="shared" si="186"/>
        <v/>
      </c>
      <c r="O1224" s="76" t="str">
        <f t="shared" si="187"/>
        <v/>
      </c>
      <c r="P1224" s="77" t="str">
        <f t="shared" si="188"/>
        <v/>
      </c>
      <c r="Q1224" s="69" t="str">
        <f t="shared" si="191"/>
        <v/>
      </c>
    </row>
    <row r="1225" spans="1:17" ht="15.3" x14ac:dyDescent="0.55000000000000004">
      <c r="A1225" s="66">
        <v>1176</v>
      </c>
      <c r="B1225" s="59"/>
      <c r="C1225" s="60"/>
      <c r="D1225" s="60"/>
      <c r="E1225" s="12" t="str" cm="1">
        <f t="array" ref="E1225">_xlfn.XLOOKUP(1,($B$6:$B$17=C1225)*($C$6:$C$17=D1225),$D$6:$D$17,"",0)</f>
        <v/>
      </c>
      <c r="F1225" s="60"/>
      <c r="G1225" s="73"/>
      <c r="H1225" s="13" t="str">
        <f t="shared" si="189"/>
        <v/>
      </c>
      <c r="I1225" s="75" t="str">
        <f t="shared" si="182"/>
        <v/>
      </c>
      <c r="J1225" s="13" t="str">
        <f t="shared" si="190"/>
        <v/>
      </c>
      <c r="K1225" s="93" t="str">
        <f t="shared" si="183"/>
        <v/>
      </c>
      <c r="L1225" s="92" t="str">
        <f t="shared" si="184"/>
        <v/>
      </c>
      <c r="M1225" s="92" t="str">
        <f t="shared" si="185"/>
        <v/>
      </c>
      <c r="N1225" s="92" t="str">
        <f t="shared" si="186"/>
        <v/>
      </c>
      <c r="O1225" s="76" t="str">
        <f t="shared" si="187"/>
        <v/>
      </c>
      <c r="P1225" s="77" t="str">
        <f t="shared" si="188"/>
        <v/>
      </c>
      <c r="Q1225" s="69" t="str">
        <f t="shared" si="191"/>
        <v/>
      </c>
    </row>
    <row r="1226" spans="1:17" ht="15.3" x14ac:dyDescent="0.55000000000000004">
      <c r="A1226" s="66">
        <v>1177</v>
      </c>
      <c r="B1226" s="59"/>
      <c r="C1226" s="60"/>
      <c r="D1226" s="60"/>
      <c r="E1226" s="12" t="str" cm="1">
        <f t="array" ref="E1226">_xlfn.XLOOKUP(1,($B$6:$B$17=C1226)*($C$6:$C$17=D1226),$D$6:$D$17,"",0)</f>
        <v/>
      </c>
      <c r="F1226" s="60"/>
      <c r="G1226" s="73"/>
      <c r="H1226" s="13" t="str">
        <f t="shared" si="189"/>
        <v/>
      </c>
      <c r="I1226" s="75" t="str">
        <f t="shared" si="182"/>
        <v/>
      </c>
      <c r="J1226" s="13" t="str">
        <f t="shared" si="190"/>
        <v/>
      </c>
      <c r="K1226" s="93" t="str">
        <f t="shared" si="183"/>
        <v/>
      </c>
      <c r="L1226" s="92" t="str">
        <f t="shared" si="184"/>
        <v/>
      </c>
      <c r="M1226" s="92" t="str">
        <f t="shared" si="185"/>
        <v/>
      </c>
      <c r="N1226" s="92" t="str">
        <f t="shared" si="186"/>
        <v/>
      </c>
      <c r="O1226" s="76" t="str">
        <f t="shared" si="187"/>
        <v/>
      </c>
      <c r="P1226" s="77" t="str">
        <f t="shared" si="188"/>
        <v/>
      </c>
      <c r="Q1226" s="69" t="str">
        <f t="shared" si="191"/>
        <v/>
      </c>
    </row>
    <row r="1227" spans="1:17" ht="15.3" x14ac:dyDescent="0.55000000000000004">
      <c r="A1227" s="66">
        <v>1178</v>
      </c>
      <c r="B1227" s="59"/>
      <c r="C1227" s="60"/>
      <c r="D1227" s="60"/>
      <c r="E1227" s="12" t="str" cm="1">
        <f t="array" ref="E1227">_xlfn.XLOOKUP(1,($B$6:$B$17=C1227)*($C$6:$C$17=D1227),$D$6:$D$17,"",0)</f>
        <v/>
      </c>
      <c r="F1227" s="60"/>
      <c r="G1227" s="73"/>
      <c r="H1227" s="13" t="str">
        <f t="shared" si="189"/>
        <v/>
      </c>
      <c r="I1227" s="75" t="str">
        <f t="shared" si="182"/>
        <v/>
      </c>
      <c r="J1227" s="13" t="str">
        <f t="shared" si="190"/>
        <v/>
      </c>
      <c r="K1227" s="93" t="str">
        <f t="shared" si="183"/>
        <v/>
      </c>
      <c r="L1227" s="92" t="str">
        <f t="shared" si="184"/>
        <v/>
      </c>
      <c r="M1227" s="92" t="str">
        <f t="shared" si="185"/>
        <v/>
      </c>
      <c r="N1227" s="92" t="str">
        <f t="shared" si="186"/>
        <v/>
      </c>
      <c r="O1227" s="76" t="str">
        <f t="shared" si="187"/>
        <v/>
      </c>
      <c r="P1227" s="77" t="str">
        <f t="shared" si="188"/>
        <v/>
      </c>
      <c r="Q1227" s="69" t="str">
        <f t="shared" si="191"/>
        <v/>
      </c>
    </row>
    <row r="1228" spans="1:17" ht="15.3" x14ac:dyDescent="0.55000000000000004">
      <c r="A1228" s="66">
        <v>1179</v>
      </c>
      <c r="B1228" s="59"/>
      <c r="C1228" s="60"/>
      <c r="D1228" s="60"/>
      <c r="E1228" s="12" t="str" cm="1">
        <f t="array" ref="E1228">_xlfn.XLOOKUP(1,($B$6:$B$17=C1228)*($C$6:$C$17=D1228),$D$6:$D$17,"",0)</f>
        <v/>
      </c>
      <c r="F1228" s="60"/>
      <c r="G1228" s="73"/>
      <c r="H1228" s="13" t="str">
        <f t="shared" si="189"/>
        <v/>
      </c>
      <c r="I1228" s="75" t="str">
        <f t="shared" si="182"/>
        <v/>
      </c>
      <c r="J1228" s="13" t="str">
        <f t="shared" si="190"/>
        <v/>
      </c>
      <c r="K1228" s="93" t="str">
        <f t="shared" si="183"/>
        <v/>
      </c>
      <c r="L1228" s="92" t="str">
        <f t="shared" si="184"/>
        <v/>
      </c>
      <c r="M1228" s="92" t="str">
        <f t="shared" si="185"/>
        <v/>
      </c>
      <c r="N1228" s="92" t="str">
        <f t="shared" si="186"/>
        <v/>
      </c>
      <c r="O1228" s="76" t="str">
        <f t="shared" si="187"/>
        <v/>
      </c>
      <c r="P1228" s="77" t="str">
        <f t="shared" si="188"/>
        <v/>
      </c>
      <c r="Q1228" s="69" t="str">
        <f t="shared" si="191"/>
        <v/>
      </c>
    </row>
    <row r="1229" spans="1:17" ht="15.3" x14ac:dyDescent="0.55000000000000004">
      <c r="A1229" s="66">
        <v>1180</v>
      </c>
      <c r="B1229" s="59"/>
      <c r="C1229" s="60"/>
      <c r="D1229" s="60"/>
      <c r="E1229" s="12" t="str" cm="1">
        <f t="array" ref="E1229">_xlfn.XLOOKUP(1,($B$6:$B$17=C1229)*($C$6:$C$17=D1229),$D$6:$D$17,"",0)</f>
        <v/>
      </c>
      <c r="F1229" s="60"/>
      <c r="G1229" s="73"/>
      <c r="H1229" s="13" t="str">
        <f t="shared" si="189"/>
        <v/>
      </c>
      <c r="I1229" s="75" t="str">
        <f t="shared" si="182"/>
        <v/>
      </c>
      <c r="J1229" s="13" t="str">
        <f t="shared" si="190"/>
        <v/>
      </c>
      <c r="K1229" s="93" t="str">
        <f t="shared" si="183"/>
        <v/>
      </c>
      <c r="L1229" s="92" t="str">
        <f t="shared" si="184"/>
        <v/>
      </c>
      <c r="M1229" s="92" t="str">
        <f t="shared" si="185"/>
        <v/>
      </c>
      <c r="N1229" s="92" t="str">
        <f t="shared" si="186"/>
        <v/>
      </c>
      <c r="O1229" s="76" t="str">
        <f t="shared" si="187"/>
        <v/>
      </c>
      <c r="P1229" s="77" t="str">
        <f t="shared" si="188"/>
        <v/>
      </c>
      <c r="Q1229" s="69" t="str">
        <f t="shared" si="191"/>
        <v/>
      </c>
    </row>
    <row r="1230" spans="1:17" ht="15.3" x14ac:dyDescent="0.55000000000000004">
      <c r="A1230" s="66">
        <v>1181</v>
      </c>
      <c r="B1230" s="59"/>
      <c r="C1230" s="60"/>
      <c r="D1230" s="60"/>
      <c r="E1230" s="12" t="str" cm="1">
        <f t="array" ref="E1230">_xlfn.XLOOKUP(1,($B$6:$B$17=C1230)*($C$6:$C$17=D1230),$D$6:$D$17,"",0)</f>
        <v/>
      </c>
      <c r="F1230" s="60"/>
      <c r="G1230" s="73"/>
      <c r="H1230" s="13" t="str">
        <f t="shared" si="189"/>
        <v/>
      </c>
      <c r="I1230" s="75" t="str">
        <f t="shared" si="182"/>
        <v/>
      </c>
      <c r="J1230" s="13" t="str">
        <f t="shared" si="190"/>
        <v/>
      </c>
      <c r="K1230" s="93" t="str">
        <f t="shared" si="183"/>
        <v/>
      </c>
      <c r="L1230" s="92" t="str">
        <f t="shared" si="184"/>
        <v/>
      </c>
      <c r="M1230" s="92" t="str">
        <f t="shared" si="185"/>
        <v/>
      </c>
      <c r="N1230" s="92" t="str">
        <f t="shared" si="186"/>
        <v/>
      </c>
      <c r="O1230" s="76" t="str">
        <f t="shared" si="187"/>
        <v/>
      </c>
      <c r="P1230" s="77" t="str">
        <f t="shared" si="188"/>
        <v/>
      </c>
      <c r="Q1230" s="69" t="str">
        <f t="shared" si="191"/>
        <v/>
      </c>
    </row>
    <row r="1231" spans="1:17" ht="15.3" x14ac:dyDescent="0.55000000000000004">
      <c r="A1231" s="66">
        <v>1182</v>
      </c>
      <c r="B1231" s="59"/>
      <c r="C1231" s="60"/>
      <c r="D1231" s="60"/>
      <c r="E1231" s="12" t="str" cm="1">
        <f t="array" ref="E1231">_xlfn.XLOOKUP(1,($B$6:$B$17=C1231)*($C$6:$C$17=D1231),$D$6:$D$17,"",0)</f>
        <v/>
      </c>
      <c r="F1231" s="60"/>
      <c r="G1231" s="73"/>
      <c r="H1231" s="13" t="str">
        <f t="shared" si="189"/>
        <v/>
      </c>
      <c r="I1231" s="75" t="str">
        <f t="shared" si="182"/>
        <v/>
      </c>
      <c r="J1231" s="13" t="str">
        <f t="shared" si="190"/>
        <v/>
      </c>
      <c r="K1231" s="93" t="str">
        <f t="shared" si="183"/>
        <v/>
      </c>
      <c r="L1231" s="92" t="str">
        <f t="shared" si="184"/>
        <v/>
      </c>
      <c r="M1231" s="92" t="str">
        <f t="shared" si="185"/>
        <v/>
      </c>
      <c r="N1231" s="92" t="str">
        <f t="shared" si="186"/>
        <v/>
      </c>
      <c r="O1231" s="76" t="str">
        <f t="shared" si="187"/>
        <v/>
      </c>
      <c r="P1231" s="77" t="str">
        <f t="shared" si="188"/>
        <v/>
      </c>
      <c r="Q1231" s="69" t="str">
        <f t="shared" si="191"/>
        <v/>
      </c>
    </row>
    <row r="1232" spans="1:17" ht="15.3" x14ac:dyDescent="0.55000000000000004">
      <c r="A1232" s="66">
        <v>1183</v>
      </c>
      <c r="B1232" s="59"/>
      <c r="C1232" s="60"/>
      <c r="D1232" s="60"/>
      <c r="E1232" s="12" t="str" cm="1">
        <f t="array" ref="E1232">_xlfn.XLOOKUP(1,($B$6:$B$17=C1232)*($C$6:$C$17=D1232),$D$6:$D$17,"",0)</f>
        <v/>
      </c>
      <c r="F1232" s="60"/>
      <c r="G1232" s="73"/>
      <c r="H1232" s="13" t="str">
        <f t="shared" si="189"/>
        <v/>
      </c>
      <c r="I1232" s="75" t="str">
        <f t="shared" si="182"/>
        <v/>
      </c>
      <c r="J1232" s="13" t="str">
        <f t="shared" si="190"/>
        <v/>
      </c>
      <c r="K1232" s="93" t="str">
        <f t="shared" si="183"/>
        <v/>
      </c>
      <c r="L1232" s="92" t="str">
        <f t="shared" si="184"/>
        <v/>
      </c>
      <c r="M1232" s="92" t="str">
        <f t="shared" si="185"/>
        <v/>
      </c>
      <c r="N1232" s="92" t="str">
        <f t="shared" si="186"/>
        <v/>
      </c>
      <c r="O1232" s="76" t="str">
        <f t="shared" si="187"/>
        <v/>
      </c>
      <c r="P1232" s="77" t="str">
        <f t="shared" si="188"/>
        <v/>
      </c>
      <c r="Q1232" s="69" t="str">
        <f t="shared" si="191"/>
        <v/>
      </c>
    </row>
    <row r="1233" spans="1:17" ht="15.3" x14ac:dyDescent="0.55000000000000004">
      <c r="A1233" s="66">
        <v>1184</v>
      </c>
      <c r="B1233" s="59"/>
      <c r="C1233" s="60"/>
      <c r="D1233" s="60"/>
      <c r="E1233" s="12" t="str" cm="1">
        <f t="array" ref="E1233">_xlfn.XLOOKUP(1,($B$6:$B$17=C1233)*($C$6:$C$17=D1233),$D$6:$D$17,"",0)</f>
        <v/>
      </c>
      <c r="F1233" s="60"/>
      <c r="G1233" s="73"/>
      <c r="H1233" s="13" t="str">
        <f t="shared" si="189"/>
        <v/>
      </c>
      <c r="I1233" s="75" t="str">
        <f t="shared" si="182"/>
        <v/>
      </c>
      <c r="J1233" s="13" t="str">
        <f t="shared" si="190"/>
        <v/>
      </c>
      <c r="K1233" s="93" t="str">
        <f t="shared" si="183"/>
        <v/>
      </c>
      <c r="L1233" s="92" t="str">
        <f t="shared" si="184"/>
        <v/>
      </c>
      <c r="M1233" s="92" t="str">
        <f t="shared" si="185"/>
        <v/>
      </c>
      <c r="N1233" s="92" t="str">
        <f t="shared" si="186"/>
        <v/>
      </c>
      <c r="O1233" s="76" t="str">
        <f t="shared" si="187"/>
        <v/>
      </c>
      <c r="P1233" s="77" t="str">
        <f t="shared" si="188"/>
        <v/>
      </c>
      <c r="Q1233" s="69" t="str">
        <f t="shared" si="191"/>
        <v/>
      </c>
    </row>
    <row r="1234" spans="1:17" ht="15.3" x14ac:dyDescent="0.55000000000000004">
      <c r="A1234" s="66">
        <v>1185</v>
      </c>
      <c r="B1234" s="59"/>
      <c r="C1234" s="60"/>
      <c r="D1234" s="60"/>
      <c r="E1234" s="12" t="str" cm="1">
        <f t="array" ref="E1234">_xlfn.XLOOKUP(1,($B$6:$B$17=C1234)*($C$6:$C$17=D1234),$D$6:$D$17,"",0)</f>
        <v/>
      </c>
      <c r="F1234" s="60"/>
      <c r="G1234" s="73"/>
      <c r="H1234" s="13" t="str">
        <f t="shared" si="189"/>
        <v/>
      </c>
      <c r="I1234" s="75" t="str">
        <f t="shared" si="182"/>
        <v/>
      </c>
      <c r="J1234" s="13" t="str">
        <f t="shared" si="190"/>
        <v/>
      </c>
      <c r="K1234" s="93" t="str">
        <f t="shared" si="183"/>
        <v/>
      </c>
      <c r="L1234" s="92" t="str">
        <f t="shared" si="184"/>
        <v/>
      </c>
      <c r="M1234" s="92" t="str">
        <f t="shared" si="185"/>
        <v/>
      </c>
      <c r="N1234" s="92" t="str">
        <f t="shared" si="186"/>
        <v/>
      </c>
      <c r="O1234" s="76" t="str">
        <f t="shared" si="187"/>
        <v/>
      </c>
      <c r="P1234" s="77" t="str">
        <f t="shared" si="188"/>
        <v/>
      </c>
      <c r="Q1234" s="69" t="str">
        <f t="shared" si="191"/>
        <v/>
      </c>
    </row>
    <row r="1235" spans="1:17" ht="15.3" x14ac:dyDescent="0.55000000000000004">
      <c r="A1235" s="66">
        <v>1186</v>
      </c>
      <c r="B1235" s="59"/>
      <c r="C1235" s="60"/>
      <c r="D1235" s="60"/>
      <c r="E1235" s="12" t="str" cm="1">
        <f t="array" ref="E1235">_xlfn.XLOOKUP(1,($B$6:$B$17=C1235)*($C$6:$C$17=D1235),$D$6:$D$17,"",0)</f>
        <v/>
      </c>
      <c r="F1235" s="60"/>
      <c r="G1235" s="73"/>
      <c r="H1235" s="13" t="str">
        <f t="shared" si="189"/>
        <v/>
      </c>
      <c r="I1235" s="75" t="str">
        <f t="shared" si="182"/>
        <v/>
      </c>
      <c r="J1235" s="13" t="str">
        <f t="shared" si="190"/>
        <v/>
      </c>
      <c r="K1235" s="93" t="str">
        <f t="shared" si="183"/>
        <v/>
      </c>
      <c r="L1235" s="92" t="str">
        <f t="shared" si="184"/>
        <v/>
      </c>
      <c r="M1235" s="92" t="str">
        <f t="shared" si="185"/>
        <v/>
      </c>
      <c r="N1235" s="92" t="str">
        <f t="shared" si="186"/>
        <v/>
      </c>
      <c r="O1235" s="76" t="str">
        <f t="shared" si="187"/>
        <v/>
      </c>
      <c r="P1235" s="77" t="str">
        <f t="shared" si="188"/>
        <v/>
      </c>
      <c r="Q1235" s="69" t="str">
        <f t="shared" si="191"/>
        <v/>
      </c>
    </row>
    <row r="1236" spans="1:17" ht="15.3" x14ac:dyDescent="0.55000000000000004">
      <c r="A1236" s="66">
        <v>1187</v>
      </c>
      <c r="B1236" s="59"/>
      <c r="C1236" s="60"/>
      <c r="D1236" s="60"/>
      <c r="E1236" s="12" t="str" cm="1">
        <f t="array" ref="E1236">_xlfn.XLOOKUP(1,($B$6:$B$17=C1236)*($C$6:$C$17=D1236),$D$6:$D$17,"",0)</f>
        <v/>
      </c>
      <c r="F1236" s="60"/>
      <c r="G1236" s="73"/>
      <c r="H1236" s="13" t="str">
        <f t="shared" si="189"/>
        <v/>
      </c>
      <c r="I1236" s="75" t="str">
        <f t="shared" si="182"/>
        <v/>
      </c>
      <c r="J1236" s="13" t="str">
        <f t="shared" si="190"/>
        <v/>
      </c>
      <c r="K1236" s="93" t="str">
        <f t="shared" si="183"/>
        <v/>
      </c>
      <c r="L1236" s="92" t="str">
        <f t="shared" si="184"/>
        <v/>
      </c>
      <c r="M1236" s="92" t="str">
        <f t="shared" si="185"/>
        <v/>
      </c>
      <c r="N1236" s="92" t="str">
        <f t="shared" si="186"/>
        <v/>
      </c>
      <c r="O1236" s="76" t="str">
        <f t="shared" si="187"/>
        <v/>
      </c>
      <c r="P1236" s="77" t="str">
        <f t="shared" si="188"/>
        <v/>
      </c>
      <c r="Q1236" s="69" t="str">
        <f t="shared" si="191"/>
        <v/>
      </c>
    </row>
    <row r="1237" spans="1:17" ht="15.3" x14ac:dyDescent="0.55000000000000004">
      <c r="A1237" s="66">
        <v>1188</v>
      </c>
      <c r="B1237" s="59"/>
      <c r="C1237" s="60"/>
      <c r="D1237" s="60"/>
      <c r="E1237" s="12" t="str" cm="1">
        <f t="array" ref="E1237">_xlfn.XLOOKUP(1,($B$6:$B$17=C1237)*($C$6:$C$17=D1237),$D$6:$D$17,"",0)</f>
        <v/>
      </c>
      <c r="F1237" s="60"/>
      <c r="G1237" s="73"/>
      <c r="H1237" s="13" t="str">
        <f t="shared" si="189"/>
        <v/>
      </c>
      <c r="I1237" s="75" t="str">
        <f t="shared" si="182"/>
        <v/>
      </c>
      <c r="J1237" s="13" t="str">
        <f t="shared" si="190"/>
        <v/>
      </c>
      <c r="K1237" s="93" t="str">
        <f t="shared" si="183"/>
        <v/>
      </c>
      <c r="L1237" s="92" t="str">
        <f t="shared" si="184"/>
        <v/>
      </c>
      <c r="M1237" s="92" t="str">
        <f t="shared" si="185"/>
        <v/>
      </c>
      <c r="N1237" s="92" t="str">
        <f t="shared" si="186"/>
        <v/>
      </c>
      <c r="O1237" s="76" t="str">
        <f t="shared" si="187"/>
        <v/>
      </c>
      <c r="P1237" s="77" t="str">
        <f t="shared" si="188"/>
        <v/>
      </c>
      <c r="Q1237" s="69" t="str">
        <f t="shared" si="191"/>
        <v/>
      </c>
    </row>
    <row r="1238" spans="1:17" ht="15.3" x14ac:dyDescent="0.55000000000000004">
      <c r="A1238" s="66">
        <v>1189</v>
      </c>
      <c r="B1238" s="59"/>
      <c r="C1238" s="60"/>
      <c r="D1238" s="60"/>
      <c r="E1238" s="12" t="str" cm="1">
        <f t="array" ref="E1238">_xlfn.XLOOKUP(1,($B$6:$B$17=C1238)*($C$6:$C$17=D1238),$D$6:$D$17,"",0)</f>
        <v/>
      </c>
      <c r="F1238" s="60"/>
      <c r="G1238" s="73"/>
      <c r="H1238" s="13" t="str">
        <f t="shared" si="189"/>
        <v/>
      </c>
      <c r="I1238" s="75" t="str">
        <f t="shared" si="182"/>
        <v/>
      </c>
      <c r="J1238" s="13" t="str">
        <f t="shared" si="190"/>
        <v/>
      </c>
      <c r="K1238" s="93" t="str">
        <f t="shared" si="183"/>
        <v/>
      </c>
      <c r="L1238" s="92" t="str">
        <f t="shared" si="184"/>
        <v/>
      </c>
      <c r="M1238" s="92" t="str">
        <f t="shared" si="185"/>
        <v/>
      </c>
      <c r="N1238" s="92" t="str">
        <f t="shared" si="186"/>
        <v/>
      </c>
      <c r="O1238" s="76" t="str">
        <f t="shared" si="187"/>
        <v/>
      </c>
      <c r="P1238" s="77" t="str">
        <f t="shared" si="188"/>
        <v/>
      </c>
      <c r="Q1238" s="69" t="str">
        <f t="shared" si="191"/>
        <v/>
      </c>
    </row>
    <row r="1239" spans="1:17" ht="15.3" x14ac:dyDescent="0.55000000000000004">
      <c r="A1239" s="66">
        <v>1190</v>
      </c>
      <c r="B1239" s="59"/>
      <c r="C1239" s="60"/>
      <c r="D1239" s="60"/>
      <c r="E1239" s="12" t="str" cm="1">
        <f t="array" ref="E1239">_xlfn.XLOOKUP(1,($B$6:$B$17=C1239)*($C$6:$C$17=D1239),$D$6:$D$17,"",0)</f>
        <v/>
      </c>
      <c r="F1239" s="60"/>
      <c r="G1239" s="73"/>
      <c r="H1239" s="13" t="str">
        <f t="shared" si="189"/>
        <v/>
      </c>
      <c r="I1239" s="75" t="str">
        <f t="shared" si="182"/>
        <v/>
      </c>
      <c r="J1239" s="13" t="str">
        <f t="shared" si="190"/>
        <v/>
      </c>
      <c r="K1239" s="93" t="str">
        <f t="shared" si="183"/>
        <v/>
      </c>
      <c r="L1239" s="92" t="str">
        <f t="shared" si="184"/>
        <v/>
      </c>
      <c r="M1239" s="92" t="str">
        <f t="shared" si="185"/>
        <v/>
      </c>
      <c r="N1239" s="92" t="str">
        <f t="shared" si="186"/>
        <v/>
      </c>
      <c r="O1239" s="76" t="str">
        <f t="shared" si="187"/>
        <v/>
      </c>
      <c r="P1239" s="77" t="str">
        <f t="shared" si="188"/>
        <v/>
      </c>
      <c r="Q1239" s="69" t="str">
        <f t="shared" si="191"/>
        <v/>
      </c>
    </row>
    <row r="1240" spans="1:17" ht="15.3" x14ac:dyDescent="0.55000000000000004">
      <c r="A1240" s="66">
        <v>1191</v>
      </c>
      <c r="B1240" s="59"/>
      <c r="C1240" s="60"/>
      <c r="D1240" s="60"/>
      <c r="E1240" s="12" t="str" cm="1">
        <f t="array" ref="E1240">_xlfn.XLOOKUP(1,($B$6:$B$17=C1240)*($C$6:$C$17=D1240),$D$6:$D$17,"",0)</f>
        <v/>
      </c>
      <c r="F1240" s="60"/>
      <c r="G1240" s="73"/>
      <c r="H1240" s="13" t="str">
        <f t="shared" si="189"/>
        <v/>
      </c>
      <c r="I1240" s="75" t="str">
        <f t="shared" si="182"/>
        <v/>
      </c>
      <c r="J1240" s="13" t="str">
        <f t="shared" si="190"/>
        <v/>
      </c>
      <c r="K1240" s="93" t="str">
        <f t="shared" si="183"/>
        <v/>
      </c>
      <c r="L1240" s="92" t="str">
        <f t="shared" si="184"/>
        <v/>
      </c>
      <c r="M1240" s="92" t="str">
        <f t="shared" si="185"/>
        <v/>
      </c>
      <c r="N1240" s="92" t="str">
        <f t="shared" si="186"/>
        <v/>
      </c>
      <c r="O1240" s="76" t="str">
        <f t="shared" si="187"/>
        <v/>
      </c>
      <c r="P1240" s="77" t="str">
        <f t="shared" si="188"/>
        <v/>
      </c>
      <c r="Q1240" s="69" t="str">
        <f t="shared" si="191"/>
        <v/>
      </c>
    </row>
    <row r="1241" spans="1:17" ht="15.3" x14ac:dyDescent="0.55000000000000004">
      <c r="A1241" s="66">
        <v>1192</v>
      </c>
      <c r="B1241" s="59"/>
      <c r="C1241" s="60"/>
      <c r="D1241" s="60"/>
      <c r="E1241" s="12" t="str" cm="1">
        <f t="array" ref="E1241">_xlfn.XLOOKUP(1,($B$6:$B$17=C1241)*($C$6:$C$17=D1241),$D$6:$D$17,"",0)</f>
        <v/>
      </c>
      <c r="F1241" s="60"/>
      <c r="G1241" s="73"/>
      <c r="H1241" s="13" t="str">
        <f t="shared" si="189"/>
        <v/>
      </c>
      <c r="I1241" s="75" t="str">
        <f t="shared" si="182"/>
        <v/>
      </c>
      <c r="J1241" s="13" t="str">
        <f t="shared" si="190"/>
        <v/>
      </c>
      <c r="K1241" s="93" t="str">
        <f t="shared" si="183"/>
        <v/>
      </c>
      <c r="L1241" s="92" t="str">
        <f t="shared" si="184"/>
        <v/>
      </c>
      <c r="M1241" s="92" t="str">
        <f t="shared" si="185"/>
        <v/>
      </c>
      <c r="N1241" s="92" t="str">
        <f t="shared" si="186"/>
        <v/>
      </c>
      <c r="O1241" s="76" t="str">
        <f t="shared" si="187"/>
        <v/>
      </c>
      <c r="P1241" s="77" t="str">
        <f t="shared" si="188"/>
        <v/>
      </c>
      <c r="Q1241" s="69" t="str">
        <f t="shared" si="191"/>
        <v/>
      </c>
    </row>
    <row r="1242" spans="1:17" ht="15.3" x14ac:dyDescent="0.55000000000000004">
      <c r="A1242" s="66">
        <v>1193</v>
      </c>
      <c r="B1242" s="59"/>
      <c r="C1242" s="60"/>
      <c r="D1242" s="60"/>
      <c r="E1242" s="12" t="str" cm="1">
        <f t="array" ref="E1242">_xlfn.XLOOKUP(1,($B$6:$B$17=C1242)*($C$6:$C$17=D1242),$D$6:$D$17,"",0)</f>
        <v/>
      </c>
      <c r="F1242" s="60"/>
      <c r="G1242" s="73"/>
      <c r="H1242" s="13" t="str">
        <f t="shared" si="189"/>
        <v/>
      </c>
      <c r="I1242" s="75" t="str">
        <f t="shared" si="182"/>
        <v/>
      </c>
      <c r="J1242" s="13" t="str">
        <f t="shared" si="190"/>
        <v/>
      </c>
      <c r="K1242" s="93" t="str">
        <f t="shared" si="183"/>
        <v/>
      </c>
      <c r="L1242" s="92" t="str">
        <f t="shared" si="184"/>
        <v/>
      </c>
      <c r="M1242" s="92" t="str">
        <f t="shared" si="185"/>
        <v/>
      </c>
      <c r="N1242" s="92" t="str">
        <f t="shared" si="186"/>
        <v/>
      </c>
      <c r="O1242" s="76" t="str">
        <f t="shared" si="187"/>
        <v/>
      </c>
      <c r="P1242" s="77" t="str">
        <f t="shared" si="188"/>
        <v/>
      </c>
      <c r="Q1242" s="69" t="str">
        <f t="shared" si="191"/>
        <v/>
      </c>
    </row>
    <row r="1243" spans="1:17" ht="15.3" x14ac:dyDescent="0.55000000000000004">
      <c r="A1243" s="66">
        <v>1194</v>
      </c>
      <c r="B1243" s="59"/>
      <c r="C1243" s="60"/>
      <c r="D1243" s="60"/>
      <c r="E1243" s="12" t="str" cm="1">
        <f t="array" ref="E1243">_xlfn.XLOOKUP(1,($B$6:$B$17=C1243)*($C$6:$C$17=D1243),$D$6:$D$17,"",0)</f>
        <v/>
      </c>
      <c r="F1243" s="60"/>
      <c r="G1243" s="73"/>
      <c r="H1243" s="13" t="str">
        <f t="shared" si="189"/>
        <v/>
      </c>
      <c r="I1243" s="75" t="str">
        <f t="shared" si="182"/>
        <v/>
      </c>
      <c r="J1243" s="13" t="str">
        <f t="shared" si="190"/>
        <v/>
      </c>
      <c r="K1243" s="93" t="str">
        <f t="shared" si="183"/>
        <v/>
      </c>
      <c r="L1243" s="92" t="str">
        <f t="shared" si="184"/>
        <v/>
      </c>
      <c r="M1243" s="92" t="str">
        <f t="shared" si="185"/>
        <v/>
      </c>
      <c r="N1243" s="92" t="str">
        <f t="shared" si="186"/>
        <v/>
      </c>
      <c r="O1243" s="76" t="str">
        <f t="shared" si="187"/>
        <v/>
      </c>
      <c r="P1243" s="77" t="str">
        <f t="shared" si="188"/>
        <v/>
      </c>
      <c r="Q1243" s="69" t="str">
        <f t="shared" si="191"/>
        <v/>
      </c>
    </row>
    <row r="1244" spans="1:17" ht="15.3" x14ac:dyDescent="0.55000000000000004">
      <c r="A1244" s="66">
        <v>1195</v>
      </c>
      <c r="B1244" s="59"/>
      <c r="C1244" s="60"/>
      <c r="D1244" s="60"/>
      <c r="E1244" s="12" t="str" cm="1">
        <f t="array" ref="E1244">_xlfn.XLOOKUP(1,($B$6:$B$17=C1244)*($C$6:$C$17=D1244),$D$6:$D$17,"",0)</f>
        <v/>
      </c>
      <c r="F1244" s="60"/>
      <c r="G1244" s="73"/>
      <c r="H1244" s="13" t="str">
        <f t="shared" si="189"/>
        <v/>
      </c>
      <c r="I1244" s="75" t="str">
        <f t="shared" si="182"/>
        <v/>
      </c>
      <c r="J1244" s="13" t="str">
        <f t="shared" si="190"/>
        <v/>
      </c>
      <c r="K1244" s="93" t="str">
        <f t="shared" si="183"/>
        <v/>
      </c>
      <c r="L1244" s="92" t="str">
        <f t="shared" si="184"/>
        <v/>
      </c>
      <c r="M1244" s="92" t="str">
        <f t="shared" si="185"/>
        <v/>
      </c>
      <c r="N1244" s="92" t="str">
        <f t="shared" si="186"/>
        <v/>
      </c>
      <c r="O1244" s="76" t="str">
        <f t="shared" si="187"/>
        <v/>
      </c>
      <c r="P1244" s="77" t="str">
        <f t="shared" si="188"/>
        <v/>
      </c>
      <c r="Q1244" s="69" t="str">
        <f t="shared" si="191"/>
        <v/>
      </c>
    </row>
    <row r="1245" spans="1:17" ht="15.3" x14ac:dyDescent="0.55000000000000004">
      <c r="A1245" s="66">
        <v>1196</v>
      </c>
      <c r="B1245" s="59"/>
      <c r="C1245" s="60"/>
      <c r="D1245" s="60"/>
      <c r="E1245" s="12" t="str" cm="1">
        <f t="array" ref="E1245">_xlfn.XLOOKUP(1,($B$6:$B$17=C1245)*($C$6:$C$17=D1245),$D$6:$D$17,"",0)</f>
        <v/>
      </c>
      <c r="F1245" s="60"/>
      <c r="G1245" s="73"/>
      <c r="H1245" s="13" t="str">
        <f t="shared" si="189"/>
        <v/>
      </c>
      <c r="I1245" s="75" t="str">
        <f t="shared" si="182"/>
        <v/>
      </c>
      <c r="J1245" s="13" t="str">
        <f t="shared" si="190"/>
        <v/>
      </c>
      <c r="K1245" s="93" t="str">
        <f t="shared" si="183"/>
        <v/>
      </c>
      <c r="L1245" s="92" t="str">
        <f t="shared" si="184"/>
        <v/>
      </c>
      <c r="M1245" s="92" t="str">
        <f t="shared" si="185"/>
        <v/>
      </c>
      <c r="N1245" s="92" t="str">
        <f t="shared" si="186"/>
        <v/>
      </c>
      <c r="O1245" s="76" t="str">
        <f t="shared" si="187"/>
        <v/>
      </c>
      <c r="P1245" s="77" t="str">
        <f t="shared" si="188"/>
        <v/>
      </c>
      <c r="Q1245" s="69" t="str">
        <f t="shared" si="191"/>
        <v/>
      </c>
    </row>
    <row r="1246" spans="1:17" ht="15.3" x14ac:dyDescent="0.55000000000000004">
      <c r="A1246" s="66">
        <v>1197</v>
      </c>
      <c r="B1246" s="59"/>
      <c r="C1246" s="60"/>
      <c r="D1246" s="60"/>
      <c r="E1246" s="12" t="str" cm="1">
        <f t="array" ref="E1246">_xlfn.XLOOKUP(1,($B$6:$B$17=C1246)*($C$6:$C$17=D1246),$D$6:$D$17,"",0)</f>
        <v/>
      </c>
      <c r="F1246" s="60"/>
      <c r="G1246" s="73"/>
      <c r="H1246" s="13" t="str">
        <f t="shared" si="189"/>
        <v/>
      </c>
      <c r="I1246" s="75" t="str">
        <f t="shared" si="182"/>
        <v/>
      </c>
      <c r="J1246" s="13" t="str">
        <f t="shared" si="190"/>
        <v/>
      </c>
      <c r="K1246" s="93" t="str">
        <f t="shared" si="183"/>
        <v/>
      </c>
      <c r="L1246" s="92" t="str">
        <f t="shared" si="184"/>
        <v/>
      </c>
      <c r="M1246" s="92" t="str">
        <f t="shared" si="185"/>
        <v/>
      </c>
      <c r="N1246" s="92" t="str">
        <f t="shared" si="186"/>
        <v/>
      </c>
      <c r="O1246" s="76" t="str">
        <f t="shared" si="187"/>
        <v/>
      </c>
      <c r="P1246" s="77" t="str">
        <f t="shared" si="188"/>
        <v/>
      </c>
      <c r="Q1246" s="69" t="str">
        <f t="shared" si="191"/>
        <v/>
      </c>
    </row>
    <row r="1247" spans="1:17" ht="15.3" x14ac:dyDescent="0.55000000000000004">
      <c r="A1247" s="66">
        <v>1198</v>
      </c>
      <c r="B1247" s="59"/>
      <c r="C1247" s="60"/>
      <c r="D1247" s="60"/>
      <c r="E1247" s="12" t="str" cm="1">
        <f t="array" ref="E1247">_xlfn.XLOOKUP(1,($B$6:$B$17=C1247)*($C$6:$C$17=D1247),$D$6:$D$17,"",0)</f>
        <v/>
      </c>
      <c r="F1247" s="60"/>
      <c r="G1247" s="73"/>
      <c r="H1247" s="13" t="str">
        <f t="shared" si="189"/>
        <v/>
      </c>
      <c r="I1247" s="75" t="str">
        <f t="shared" si="182"/>
        <v/>
      </c>
      <c r="J1247" s="13" t="str">
        <f t="shared" si="190"/>
        <v/>
      </c>
      <c r="K1247" s="93" t="str">
        <f t="shared" si="183"/>
        <v/>
      </c>
      <c r="L1247" s="92" t="str">
        <f t="shared" si="184"/>
        <v/>
      </c>
      <c r="M1247" s="92" t="str">
        <f t="shared" si="185"/>
        <v/>
      </c>
      <c r="N1247" s="92" t="str">
        <f t="shared" si="186"/>
        <v/>
      </c>
      <c r="O1247" s="76" t="str">
        <f t="shared" si="187"/>
        <v/>
      </c>
      <c r="P1247" s="77" t="str">
        <f t="shared" si="188"/>
        <v/>
      </c>
      <c r="Q1247" s="69" t="str">
        <f t="shared" si="191"/>
        <v/>
      </c>
    </row>
    <row r="1248" spans="1:17" ht="15.3" x14ac:dyDescent="0.55000000000000004">
      <c r="A1248" s="66">
        <v>1199</v>
      </c>
      <c r="B1248" s="59"/>
      <c r="C1248" s="60"/>
      <c r="D1248" s="60"/>
      <c r="E1248" s="12" t="str" cm="1">
        <f t="array" ref="E1248">_xlfn.XLOOKUP(1,($B$6:$B$17=C1248)*($C$6:$C$17=D1248),$D$6:$D$17,"",0)</f>
        <v/>
      </c>
      <c r="F1248" s="60"/>
      <c r="G1248" s="73"/>
      <c r="H1248" s="13" t="str">
        <f t="shared" si="189"/>
        <v/>
      </c>
      <c r="I1248" s="75" t="str">
        <f t="shared" si="182"/>
        <v/>
      </c>
      <c r="J1248" s="13" t="str">
        <f t="shared" si="190"/>
        <v/>
      </c>
      <c r="K1248" s="93" t="str">
        <f t="shared" si="183"/>
        <v/>
      </c>
      <c r="L1248" s="92" t="str">
        <f t="shared" si="184"/>
        <v/>
      </c>
      <c r="M1248" s="92" t="str">
        <f t="shared" si="185"/>
        <v/>
      </c>
      <c r="N1248" s="92" t="str">
        <f t="shared" si="186"/>
        <v/>
      </c>
      <c r="O1248" s="76" t="str">
        <f t="shared" si="187"/>
        <v/>
      </c>
      <c r="P1248" s="77" t="str">
        <f t="shared" si="188"/>
        <v/>
      </c>
      <c r="Q1248" s="69" t="str">
        <f t="shared" si="191"/>
        <v/>
      </c>
    </row>
    <row r="1249" spans="1:17" ht="15.3" x14ac:dyDescent="0.55000000000000004">
      <c r="A1249" s="66">
        <v>1200</v>
      </c>
      <c r="B1249" s="59"/>
      <c r="C1249" s="60"/>
      <c r="D1249" s="60"/>
      <c r="E1249" s="12" t="str" cm="1">
        <f t="array" ref="E1249">_xlfn.XLOOKUP(1,($B$6:$B$17=C1249)*($C$6:$C$17=D1249),$D$6:$D$17,"",0)</f>
        <v/>
      </c>
      <c r="F1249" s="60"/>
      <c r="G1249" s="73"/>
      <c r="H1249" s="13" t="str">
        <f t="shared" si="189"/>
        <v/>
      </c>
      <c r="I1249" s="75" t="str">
        <f t="shared" si="182"/>
        <v/>
      </c>
      <c r="J1249" s="13" t="str">
        <f t="shared" si="190"/>
        <v/>
      </c>
      <c r="K1249" s="93" t="str">
        <f t="shared" si="183"/>
        <v/>
      </c>
      <c r="L1249" s="92" t="str">
        <f t="shared" si="184"/>
        <v/>
      </c>
      <c r="M1249" s="92" t="str">
        <f t="shared" si="185"/>
        <v/>
      </c>
      <c r="N1249" s="92" t="str">
        <f t="shared" si="186"/>
        <v/>
      </c>
      <c r="O1249" s="76" t="str">
        <f t="shared" si="187"/>
        <v/>
      </c>
      <c r="P1249" s="77" t="str">
        <f t="shared" si="188"/>
        <v/>
      </c>
      <c r="Q1249" s="69" t="str">
        <f t="shared" si="191"/>
        <v/>
      </c>
    </row>
    <row r="1250" spans="1:17" ht="15.3" x14ac:dyDescent="0.55000000000000004">
      <c r="A1250" s="66">
        <v>1201</v>
      </c>
      <c r="B1250" s="59"/>
      <c r="C1250" s="60"/>
      <c r="D1250" s="60"/>
      <c r="E1250" s="12" t="str" cm="1">
        <f t="array" ref="E1250">_xlfn.XLOOKUP(1,($B$6:$B$17=C1250)*($C$6:$C$17=D1250),$D$6:$D$17,"",0)</f>
        <v/>
      </c>
      <c r="F1250" s="60"/>
      <c r="G1250" s="73"/>
      <c r="H1250" s="13" t="str">
        <f t="shared" si="189"/>
        <v/>
      </c>
      <c r="I1250" s="75" t="str">
        <f t="shared" si="182"/>
        <v/>
      </c>
      <c r="J1250" s="13" t="str">
        <f t="shared" si="190"/>
        <v/>
      </c>
      <c r="K1250" s="93" t="str">
        <f t="shared" si="183"/>
        <v/>
      </c>
      <c r="L1250" s="92" t="str">
        <f t="shared" si="184"/>
        <v/>
      </c>
      <c r="M1250" s="92" t="str">
        <f t="shared" si="185"/>
        <v/>
      </c>
      <c r="N1250" s="92" t="str">
        <f t="shared" si="186"/>
        <v/>
      </c>
      <c r="O1250" s="76" t="str">
        <f t="shared" si="187"/>
        <v/>
      </c>
      <c r="P1250" s="77" t="str">
        <f t="shared" si="188"/>
        <v/>
      </c>
      <c r="Q1250" s="69" t="str">
        <f t="shared" si="191"/>
        <v/>
      </c>
    </row>
    <row r="1251" spans="1:17" ht="15.3" x14ac:dyDescent="0.55000000000000004">
      <c r="A1251" s="66">
        <v>1202</v>
      </c>
      <c r="B1251" s="59"/>
      <c r="C1251" s="60"/>
      <c r="D1251" s="60"/>
      <c r="E1251" s="12" t="str" cm="1">
        <f t="array" ref="E1251">_xlfn.XLOOKUP(1,($B$6:$B$17=C1251)*($C$6:$C$17=D1251),$D$6:$D$17,"",0)</f>
        <v/>
      </c>
      <c r="F1251" s="60"/>
      <c r="G1251" s="73"/>
      <c r="H1251" s="13" t="str">
        <f t="shared" si="189"/>
        <v/>
      </c>
      <c r="I1251" s="75" t="str">
        <f t="shared" si="182"/>
        <v/>
      </c>
      <c r="J1251" s="13" t="str">
        <f t="shared" si="190"/>
        <v/>
      </c>
      <c r="K1251" s="93" t="str">
        <f t="shared" si="183"/>
        <v/>
      </c>
      <c r="L1251" s="92" t="str">
        <f t="shared" si="184"/>
        <v/>
      </c>
      <c r="M1251" s="92" t="str">
        <f t="shared" si="185"/>
        <v/>
      </c>
      <c r="N1251" s="92" t="str">
        <f t="shared" si="186"/>
        <v/>
      </c>
      <c r="O1251" s="76" t="str">
        <f t="shared" si="187"/>
        <v/>
      </c>
      <c r="P1251" s="77" t="str">
        <f t="shared" si="188"/>
        <v/>
      </c>
      <c r="Q1251" s="69" t="str">
        <f t="shared" si="191"/>
        <v/>
      </c>
    </row>
    <row r="1252" spans="1:17" ht="15.3" x14ac:dyDescent="0.55000000000000004">
      <c r="A1252" s="66">
        <v>1203</v>
      </c>
      <c r="B1252" s="59"/>
      <c r="C1252" s="60"/>
      <c r="D1252" s="60"/>
      <c r="E1252" s="12" t="str" cm="1">
        <f t="array" ref="E1252">_xlfn.XLOOKUP(1,($B$6:$B$17=C1252)*($C$6:$C$17=D1252),$D$6:$D$17,"",0)</f>
        <v/>
      </c>
      <c r="F1252" s="60"/>
      <c r="G1252" s="73"/>
      <c r="H1252" s="13" t="str">
        <f t="shared" si="189"/>
        <v/>
      </c>
      <c r="I1252" s="75" t="str">
        <f t="shared" si="182"/>
        <v/>
      </c>
      <c r="J1252" s="13" t="str">
        <f t="shared" si="190"/>
        <v/>
      </c>
      <c r="K1252" s="93" t="str">
        <f t="shared" si="183"/>
        <v/>
      </c>
      <c r="L1252" s="92" t="str">
        <f t="shared" si="184"/>
        <v/>
      </c>
      <c r="M1252" s="92" t="str">
        <f t="shared" si="185"/>
        <v/>
      </c>
      <c r="N1252" s="92" t="str">
        <f t="shared" si="186"/>
        <v/>
      </c>
      <c r="O1252" s="76" t="str">
        <f t="shared" si="187"/>
        <v/>
      </c>
      <c r="P1252" s="77" t="str">
        <f t="shared" si="188"/>
        <v/>
      </c>
      <c r="Q1252" s="69" t="str">
        <f t="shared" si="191"/>
        <v/>
      </c>
    </row>
    <row r="1253" spans="1:17" ht="15.3" x14ac:dyDescent="0.55000000000000004">
      <c r="A1253" s="66">
        <v>1204</v>
      </c>
      <c r="B1253" s="59"/>
      <c r="C1253" s="60"/>
      <c r="D1253" s="60"/>
      <c r="E1253" s="12" t="str" cm="1">
        <f t="array" ref="E1253">_xlfn.XLOOKUP(1,($B$6:$B$17=C1253)*($C$6:$C$17=D1253),$D$6:$D$17,"",0)</f>
        <v/>
      </c>
      <c r="F1253" s="60"/>
      <c r="G1253" s="73"/>
      <c r="H1253" s="13" t="str">
        <f t="shared" si="189"/>
        <v/>
      </c>
      <c r="I1253" s="75" t="str">
        <f t="shared" si="182"/>
        <v/>
      </c>
      <c r="J1253" s="13" t="str">
        <f t="shared" si="190"/>
        <v/>
      </c>
      <c r="K1253" s="93" t="str">
        <f t="shared" si="183"/>
        <v/>
      </c>
      <c r="L1253" s="92" t="str">
        <f t="shared" si="184"/>
        <v/>
      </c>
      <c r="M1253" s="92" t="str">
        <f t="shared" si="185"/>
        <v/>
      </c>
      <c r="N1253" s="92" t="str">
        <f t="shared" si="186"/>
        <v/>
      </c>
      <c r="O1253" s="76" t="str">
        <f t="shared" si="187"/>
        <v/>
      </c>
      <c r="P1253" s="77" t="str">
        <f t="shared" si="188"/>
        <v/>
      </c>
      <c r="Q1253" s="69" t="str">
        <f t="shared" si="191"/>
        <v/>
      </c>
    </row>
    <row r="1254" spans="1:17" ht="15.3" x14ac:dyDescent="0.55000000000000004">
      <c r="A1254" s="66">
        <v>1205</v>
      </c>
      <c r="B1254" s="59"/>
      <c r="C1254" s="60"/>
      <c r="D1254" s="60"/>
      <c r="E1254" s="12" t="str" cm="1">
        <f t="array" ref="E1254">_xlfn.XLOOKUP(1,($B$6:$B$17=C1254)*($C$6:$C$17=D1254),$D$6:$D$17,"",0)</f>
        <v/>
      </c>
      <c r="F1254" s="60"/>
      <c r="G1254" s="73"/>
      <c r="H1254" s="13" t="str">
        <f t="shared" si="189"/>
        <v/>
      </c>
      <c r="I1254" s="75" t="str">
        <f t="shared" si="182"/>
        <v/>
      </c>
      <c r="J1254" s="13" t="str">
        <f t="shared" si="190"/>
        <v/>
      </c>
      <c r="K1254" s="93" t="str">
        <f t="shared" si="183"/>
        <v/>
      </c>
      <c r="L1254" s="92" t="str">
        <f t="shared" si="184"/>
        <v/>
      </c>
      <c r="M1254" s="92" t="str">
        <f t="shared" si="185"/>
        <v/>
      </c>
      <c r="N1254" s="92" t="str">
        <f t="shared" si="186"/>
        <v/>
      </c>
      <c r="O1254" s="76" t="str">
        <f t="shared" si="187"/>
        <v/>
      </c>
      <c r="P1254" s="77" t="str">
        <f t="shared" si="188"/>
        <v/>
      </c>
      <c r="Q1254" s="69" t="str">
        <f t="shared" si="191"/>
        <v/>
      </c>
    </row>
    <row r="1255" spans="1:17" ht="15.3" x14ac:dyDescent="0.55000000000000004">
      <c r="A1255" s="66">
        <v>1206</v>
      </c>
      <c r="B1255" s="59"/>
      <c r="C1255" s="60"/>
      <c r="D1255" s="60"/>
      <c r="E1255" s="12" t="str" cm="1">
        <f t="array" ref="E1255">_xlfn.XLOOKUP(1,($B$6:$B$17=C1255)*($C$6:$C$17=D1255),$D$6:$D$17,"",0)</f>
        <v/>
      </c>
      <c r="F1255" s="60"/>
      <c r="G1255" s="73"/>
      <c r="H1255" s="13" t="str">
        <f t="shared" si="189"/>
        <v/>
      </c>
      <c r="I1255" s="75" t="str">
        <f t="shared" si="182"/>
        <v/>
      </c>
      <c r="J1255" s="13" t="str">
        <f t="shared" si="190"/>
        <v/>
      </c>
      <c r="K1255" s="93" t="str">
        <f t="shared" si="183"/>
        <v/>
      </c>
      <c r="L1255" s="92" t="str">
        <f t="shared" si="184"/>
        <v/>
      </c>
      <c r="M1255" s="92" t="str">
        <f t="shared" si="185"/>
        <v/>
      </c>
      <c r="N1255" s="92" t="str">
        <f t="shared" si="186"/>
        <v/>
      </c>
      <c r="O1255" s="76" t="str">
        <f t="shared" si="187"/>
        <v/>
      </c>
      <c r="P1255" s="77" t="str">
        <f t="shared" si="188"/>
        <v/>
      </c>
      <c r="Q1255" s="69" t="str">
        <f t="shared" si="191"/>
        <v/>
      </c>
    </row>
    <row r="1256" spans="1:17" ht="15.3" x14ac:dyDescent="0.55000000000000004">
      <c r="A1256" s="66">
        <v>1207</v>
      </c>
      <c r="B1256" s="59"/>
      <c r="C1256" s="60"/>
      <c r="D1256" s="60"/>
      <c r="E1256" s="12" t="str" cm="1">
        <f t="array" ref="E1256">_xlfn.XLOOKUP(1,($B$6:$B$17=C1256)*($C$6:$C$17=D1256),$D$6:$D$17,"",0)</f>
        <v/>
      </c>
      <c r="F1256" s="60"/>
      <c r="G1256" s="73"/>
      <c r="H1256" s="13" t="str">
        <f t="shared" si="189"/>
        <v/>
      </c>
      <c r="I1256" s="75" t="str">
        <f t="shared" si="182"/>
        <v/>
      </c>
      <c r="J1256" s="13" t="str">
        <f t="shared" si="190"/>
        <v/>
      </c>
      <c r="K1256" s="93" t="str">
        <f t="shared" si="183"/>
        <v/>
      </c>
      <c r="L1256" s="92" t="str">
        <f t="shared" si="184"/>
        <v/>
      </c>
      <c r="M1256" s="92" t="str">
        <f t="shared" si="185"/>
        <v/>
      </c>
      <c r="N1256" s="92" t="str">
        <f t="shared" si="186"/>
        <v/>
      </c>
      <c r="O1256" s="76" t="str">
        <f t="shared" si="187"/>
        <v/>
      </c>
      <c r="P1256" s="77" t="str">
        <f t="shared" si="188"/>
        <v/>
      </c>
      <c r="Q1256" s="69" t="str">
        <f t="shared" si="191"/>
        <v/>
      </c>
    </row>
    <row r="1257" spans="1:17" ht="15.3" x14ac:dyDescent="0.55000000000000004">
      <c r="A1257" s="66">
        <v>1208</v>
      </c>
      <c r="B1257" s="59"/>
      <c r="C1257" s="60"/>
      <c r="D1257" s="60"/>
      <c r="E1257" s="12" t="str" cm="1">
        <f t="array" ref="E1257">_xlfn.XLOOKUP(1,($B$6:$B$17=C1257)*($C$6:$C$17=D1257),$D$6:$D$17,"",0)</f>
        <v/>
      </c>
      <c r="F1257" s="60"/>
      <c r="G1257" s="73"/>
      <c r="H1257" s="13" t="str">
        <f t="shared" si="189"/>
        <v/>
      </c>
      <c r="I1257" s="75" t="str">
        <f t="shared" si="182"/>
        <v/>
      </c>
      <c r="J1257" s="13" t="str">
        <f t="shared" si="190"/>
        <v/>
      </c>
      <c r="K1257" s="93" t="str">
        <f t="shared" si="183"/>
        <v/>
      </c>
      <c r="L1257" s="92" t="str">
        <f t="shared" si="184"/>
        <v/>
      </c>
      <c r="M1257" s="92" t="str">
        <f t="shared" si="185"/>
        <v/>
      </c>
      <c r="N1257" s="92" t="str">
        <f t="shared" si="186"/>
        <v/>
      </c>
      <c r="O1257" s="76" t="str">
        <f t="shared" si="187"/>
        <v/>
      </c>
      <c r="P1257" s="77" t="str">
        <f t="shared" si="188"/>
        <v/>
      </c>
      <c r="Q1257" s="69" t="str">
        <f t="shared" si="191"/>
        <v/>
      </c>
    </row>
    <row r="1258" spans="1:17" ht="15.3" x14ac:dyDescent="0.55000000000000004">
      <c r="A1258" s="66">
        <v>1209</v>
      </c>
      <c r="B1258" s="59"/>
      <c r="C1258" s="60"/>
      <c r="D1258" s="60"/>
      <c r="E1258" s="12" t="str" cm="1">
        <f t="array" ref="E1258">_xlfn.XLOOKUP(1,($B$6:$B$17=C1258)*($C$6:$C$17=D1258),$D$6:$D$17,"",0)</f>
        <v/>
      </c>
      <c r="F1258" s="60"/>
      <c r="G1258" s="73"/>
      <c r="H1258" s="13" t="str">
        <f t="shared" si="189"/>
        <v/>
      </c>
      <c r="I1258" s="75" t="str">
        <f t="shared" si="182"/>
        <v/>
      </c>
      <c r="J1258" s="13" t="str">
        <f t="shared" si="190"/>
        <v/>
      </c>
      <c r="K1258" s="93" t="str">
        <f t="shared" si="183"/>
        <v/>
      </c>
      <c r="L1258" s="92" t="str">
        <f t="shared" si="184"/>
        <v/>
      </c>
      <c r="M1258" s="92" t="str">
        <f t="shared" si="185"/>
        <v/>
      </c>
      <c r="N1258" s="92" t="str">
        <f t="shared" si="186"/>
        <v/>
      </c>
      <c r="O1258" s="76" t="str">
        <f t="shared" si="187"/>
        <v/>
      </c>
      <c r="P1258" s="77" t="str">
        <f t="shared" si="188"/>
        <v/>
      </c>
      <c r="Q1258" s="69" t="str">
        <f t="shared" si="191"/>
        <v/>
      </c>
    </row>
    <row r="1259" spans="1:17" ht="15.3" x14ac:dyDescent="0.55000000000000004">
      <c r="A1259" s="66">
        <v>1210</v>
      </c>
      <c r="B1259" s="59"/>
      <c r="C1259" s="60"/>
      <c r="D1259" s="60"/>
      <c r="E1259" s="12" t="str" cm="1">
        <f t="array" ref="E1259">_xlfn.XLOOKUP(1,($B$6:$B$17=C1259)*($C$6:$C$17=D1259),$D$6:$D$17,"",0)</f>
        <v/>
      </c>
      <c r="F1259" s="60"/>
      <c r="G1259" s="73"/>
      <c r="H1259" s="13" t="str">
        <f t="shared" si="189"/>
        <v/>
      </c>
      <c r="I1259" s="75" t="str">
        <f t="shared" si="182"/>
        <v/>
      </c>
      <c r="J1259" s="13" t="str">
        <f t="shared" si="190"/>
        <v/>
      </c>
      <c r="K1259" s="93" t="str">
        <f t="shared" si="183"/>
        <v/>
      </c>
      <c r="L1259" s="92" t="str">
        <f t="shared" si="184"/>
        <v/>
      </c>
      <c r="M1259" s="92" t="str">
        <f t="shared" si="185"/>
        <v/>
      </c>
      <c r="N1259" s="92" t="str">
        <f t="shared" si="186"/>
        <v/>
      </c>
      <c r="O1259" s="76" t="str">
        <f t="shared" si="187"/>
        <v/>
      </c>
      <c r="P1259" s="77" t="str">
        <f t="shared" si="188"/>
        <v/>
      </c>
      <c r="Q1259" s="69" t="str">
        <f t="shared" si="191"/>
        <v/>
      </c>
    </row>
    <row r="1260" spans="1:17" ht="15.3" x14ac:dyDescent="0.55000000000000004">
      <c r="A1260" s="66">
        <v>1211</v>
      </c>
      <c r="B1260" s="59"/>
      <c r="C1260" s="60"/>
      <c r="D1260" s="60"/>
      <c r="E1260" s="12" t="str" cm="1">
        <f t="array" ref="E1260">_xlfn.XLOOKUP(1,($B$6:$B$17=C1260)*($C$6:$C$17=D1260),$D$6:$D$17,"",0)</f>
        <v/>
      </c>
      <c r="F1260" s="60"/>
      <c r="G1260" s="73"/>
      <c r="H1260" s="13" t="str">
        <f t="shared" si="189"/>
        <v/>
      </c>
      <c r="I1260" s="75" t="str">
        <f t="shared" si="182"/>
        <v/>
      </c>
      <c r="J1260" s="13" t="str">
        <f t="shared" si="190"/>
        <v/>
      </c>
      <c r="K1260" s="93" t="str">
        <f t="shared" si="183"/>
        <v/>
      </c>
      <c r="L1260" s="92" t="str">
        <f t="shared" si="184"/>
        <v/>
      </c>
      <c r="M1260" s="92" t="str">
        <f t="shared" si="185"/>
        <v/>
      </c>
      <c r="N1260" s="92" t="str">
        <f t="shared" si="186"/>
        <v/>
      </c>
      <c r="O1260" s="76" t="str">
        <f t="shared" si="187"/>
        <v/>
      </c>
      <c r="P1260" s="77" t="str">
        <f t="shared" si="188"/>
        <v/>
      </c>
      <c r="Q1260" s="69" t="str">
        <f t="shared" si="191"/>
        <v/>
      </c>
    </row>
    <row r="1261" spans="1:17" ht="15.3" x14ac:dyDescent="0.55000000000000004">
      <c r="A1261" s="66">
        <v>1212</v>
      </c>
      <c r="B1261" s="59"/>
      <c r="C1261" s="60"/>
      <c r="D1261" s="60"/>
      <c r="E1261" s="12" t="str" cm="1">
        <f t="array" ref="E1261">_xlfn.XLOOKUP(1,($B$6:$B$17=C1261)*($C$6:$C$17=D1261),$D$6:$D$17,"",0)</f>
        <v/>
      </c>
      <c r="F1261" s="60"/>
      <c r="G1261" s="73"/>
      <c r="H1261" s="13" t="str">
        <f t="shared" si="189"/>
        <v/>
      </c>
      <c r="I1261" s="75" t="str">
        <f t="shared" si="182"/>
        <v/>
      </c>
      <c r="J1261" s="13" t="str">
        <f t="shared" si="190"/>
        <v/>
      </c>
      <c r="K1261" s="93" t="str">
        <f t="shared" si="183"/>
        <v/>
      </c>
      <c r="L1261" s="92" t="str">
        <f t="shared" si="184"/>
        <v/>
      </c>
      <c r="M1261" s="92" t="str">
        <f t="shared" si="185"/>
        <v/>
      </c>
      <c r="N1261" s="92" t="str">
        <f t="shared" si="186"/>
        <v/>
      </c>
      <c r="O1261" s="76" t="str">
        <f t="shared" si="187"/>
        <v/>
      </c>
      <c r="P1261" s="77" t="str">
        <f t="shared" si="188"/>
        <v/>
      </c>
      <c r="Q1261" s="69" t="str">
        <f t="shared" si="191"/>
        <v/>
      </c>
    </row>
    <row r="1262" spans="1:17" ht="15.3" x14ac:dyDescent="0.55000000000000004">
      <c r="A1262" s="66">
        <v>1213</v>
      </c>
      <c r="B1262" s="59"/>
      <c r="C1262" s="60"/>
      <c r="D1262" s="60"/>
      <c r="E1262" s="12" t="str" cm="1">
        <f t="array" ref="E1262">_xlfn.XLOOKUP(1,($B$6:$B$17=C1262)*($C$6:$C$17=D1262),$D$6:$D$17,"",0)</f>
        <v/>
      </c>
      <c r="F1262" s="60"/>
      <c r="G1262" s="73"/>
      <c r="H1262" s="13" t="str">
        <f t="shared" si="189"/>
        <v/>
      </c>
      <c r="I1262" s="75" t="str">
        <f t="shared" si="182"/>
        <v/>
      </c>
      <c r="J1262" s="13" t="str">
        <f t="shared" si="190"/>
        <v/>
      </c>
      <c r="K1262" s="93" t="str">
        <f t="shared" si="183"/>
        <v/>
      </c>
      <c r="L1262" s="92" t="str">
        <f t="shared" si="184"/>
        <v/>
      </c>
      <c r="M1262" s="92" t="str">
        <f t="shared" si="185"/>
        <v/>
      </c>
      <c r="N1262" s="92" t="str">
        <f t="shared" si="186"/>
        <v/>
      </c>
      <c r="O1262" s="76" t="str">
        <f t="shared" si="187"/>
        <v/>
      </c>
      <c r="P1262" s="77" t="str">
        <f t="shared" si="188"/>
        <v/>
      </c>
      <c r="Q1262" s="69" t="str">
        <f t="shared" si="191"/>
        <v/>
      </c>
    </row>
    <row r="1263" spans="1:17" ht="15.3" x14ac:dyDescent="0.55000000000000004">
      <c r="A1263" s="66">
        <v>1214</v>
      </c>
      <c r="B1263" s="59"/>
      <c r="C1263" s="60"/>
      <c r="D1263" s="60"/>
      <c r="E1263" s="12" t="str" cm="1">
        <f t="array" ref="E1263">_xlfn.XLOOKUP(1,($B$6:$B$17=C1263)*($C$6:$C$17=D1263),$D$6:$D$17,"",0)</f>
        <v/>
      </c>
      <c r="F1263" s="60"/>
      <c r="G1263" s="73"/>
      <c r="H1263" s="13" t="str">
        <f t="shared" si="189"/>
        <v/>
      </c>
      <c r="I1263" s="75" t="str">
        <f t="shared" si="182"/>
        <v/>
      </c>
      <c r="J1263" s="13" t="str">
        <f t="shared" si="190"/>
        <v/>
      </c>
      <c r="K1263" s="93" t="str">
        <f t="shared" si="183"/>
        <v/>
      </c>
      <c r="L1263" s="92" t="str">
        <f t="shared" si="184"/>
        <v/>
      </c>
      <c r="M1263" s="92" t="str">
        <f t="shared" si="185"/>
        <v/>
      </c>
      <c r="N1263" s="92" t="str">
        <f t="shared" si="186"/>
        <v/>
      </c>
      <c r="O1263" s="76" t="str">
        <f t="shared" si="187"/>
        <v/>
      </c>
      <c r="P1263" s="77" t="str">
        <f t="shared" si="188"/>
        <v/>
      </c>
      <c r="Q1263" s="69" t="str">
        <f t="shared" si="191"/>
        <v/>
      </c>
    </row>
    <row r="1264" spans="1:17" ht="15.3" x14ac:dyDescent="0.55000000000000004">
      <c r="A1264" s="66">
        <v>1215</v>
      </c>
      <c r="B1264" s="59"/>
      <c r="C1264" s="60"/>
      <c r="D1264" s="60"/>
      <c r="E1264" s="12" t="str" cm="1">
        <f t="array" ref="E1264">_xlfn.XLOOKUP(1,($B$6:$B$17=C1264)*($C$6:$C$17=D1264),$D$6:$D$17,"",0)</f>
        <v/>
      </c>
      <c r="F1264" s="60"/>
      <c r="G1264" s="73"/>
      <c r="H1264" s="13" t="str">
        <f t="shared" si="189"/>
        <v/>
      </c>
      <c r="I1264" s="75" t="str">
        <f t="shared" si="182"/>
        <v/>
      </c>
      <c r="J1264" s="13" t="str">
        <f t="shared" si="190"/>
        <v/>
      </c>
      <c r="K1264" s="93" t="str">
        <f t="shared" si="183"/>
        <v/>
      </c>
      <c r="L1264" s="92" t="str">
        <f t="shared" si="184"/>
        <v/>
      </c>
      <c r="M1264" s="92" t="str">
        <f t="shared" si="185"/>
        <v/>
      </c>
      <c r="N1264" s="92" t="str">
        <f t="shared" si="186"/>
        <v/>
      </c>
      <c r="O1264" s="76" t="str">
        <f t="shared" si="187"/>
        <v/>
      </c>
      <c r="P1264" s="77" t="str">
        <f t="shared" si="188"/>
        <v/>
      </c>
      <c r="Q1264" s="69" t="str">
        <f t="shared" si="191"/>
        <v/>
      </c>
    </row>
    <row r="1265" spans="1:17" ht="15.3" x14ac:dyDescent="0.55000000000000004">
      <c r="A1265" s="66">
        <v>1216</v>
      </c>
      <c r="B1265" s="59"/>
      <c r="C1265" s="60"/>
      <c r="D1265" s="60"/>
      <c r="E1265" s="12" t="str" cm="1">
        <f t="array" ref="E1265">_xlfn.XLOOKUP(1,($B$6:$B$17=C1265)*($C$6:$C$17=D1265),$D$6:$D$17,"",0)</f>
        <v/>
      </c>
      <c r="F1265" s="60"/>
      <c r="G1265" s="73"/>
      <c r="H1265" s="13" t="str">
        <f t="shared" si="189"/>
        <v/>
      </c>
      <c r="I1265" s="75" t="str">
        <f t="shared" si="182"/>
        <v/>
      </c>
      <c r="J1265" s="13" t="str">
        <f t="shared" si="190"/>
        <v/>
      </c>
      <c r="K1265" s="93" t="str">
        <f t="shared" si="183"/>
        <v/>
      </c>
      <c r="L1265" s="92" t="str">
        <f t="shared" si="184"/>
        <v/>
      </c>
      <c r="M1265" s="92" t="str">
        <f t="shared" si="185"/>
        <v/>
      </c>
      <c r="N1265" s="92" t="str">
        <f t="shared" si="186"/>
        <v/>
      </c>
      <c r="O1265" s="76" t="str">
        <f t="shared" si="187"/>
        <v/>
      </c>
      <c r="P1265" s="77" t="str">
        <f t="shared" si="188"/>
        <v/>
      </c>
      <c r="Q1265" s="69" t="str">
        <f t="shared" si="191"/>
        <v/>
      </c>
    </row>
    <row r="1266" spans="1:17" ht="15.3" x14ac:dyDescent="0.55000000000000004">
      <c r="A1266" s="66">
        <v>1217</v>
      </c>
      <c r="B1266" s="59"/>
      <c r="C1266" s="60"/>
      <c r="D1266" s="60"/>
      <c r="E1266" s="12" t="str" cm="1">
        <f t="array" ref="E1266">_xlfn.XLOOKUP(1,($B$6:$B$17=C1266)*($C$6:$C$17=D1266),$D$6:$D$17,"",0)</f>
        <v/>
      </c>
      <c r="F1266" s="60"/>
      <c r="G1266" s="73"/>
      <c r="H1266" s="13" t="str">
        <f t="shared" si="189"/>
        <v/>
      </c>
      <c r="I1266" s="75" t="str">
        <f t="shared" ref="I1266:I1329" si="192">IFERROR(H1266*G1266,"")</f>
        <v/>
      </c>
      <c r="J1266" s="13" t="str">
        <f t="shared" si="190"/>
        <v/>
      </c>
      <c r="K1266" s="93" t="str">
        <f t="shared" ref="K1266:K1329" si="193">IFERROR((IF($C$27&lt;0,0,F1266/$C$36)),"")</f>
        <v/>
      </c>
      <c r="L1266" s="92" t="str">
        <f t="shared" ref="L1266:L1329" si="194">IFERROR((K1266*$C$27*(1-G1266)),"")</f>
        <v/>
      </c>
      <c r="M1266" s="92" t="str">
        <f t="shared" ref="M1266:M1329" si="195">IFERROR((K1266*$C$27*G1266),"")</f>
        <v/>
      </c>
      <c r="N1266" s="92" t="str">
        <f t="shared" ref="N1266:N1329" si="196">IFERROR(L1266+M1266,"")</f>
        <v/>
      </c>
      <c r="O1266" s="76" t="str">
        <f t="shared" ref="O1266:O1329" si="197">IFERROR(H1266+L1266,"")</f>
        <v/>
      </c>
      <c r="P1266" s="77" t="str">
        <f t="shared" ref="P1266:P1329" si="198">IFERROR(I1266+M1266,"")</f>
        <v/>
      </c>
      <c r="Q1266" s="69" t="str">
        <f t="shared" si="191"/>
        <v/>
      </c>
    </row>
    <row r="1267" spans="1:17" ht="15.3" x14ac:dyDescent="0.55000000000000004">
      <c r="A1267" s="66">
        <v>1218</v>
      </c>
      <c r="B1267" s="59"/>
      <c r="C1267" s="60"/>
      <c r="D1267" s="60"/>
      <c r="E1267" s="12" t="str" cm="1">
        <f t="array" ref="E1267">_xlfn.XLOOKUP(1,($B$6:$B$17=C1267)*($C$6:$C$17=D1267),$D$6:$D$17,"",0)</f>
        <v/>
      </c>
      <c r="F1267" s="60"/>
      <c r="G1267" s="73"/>
      <c r="H1267" s="13" t="str">
        <f t="shared" ref="H1267:H1330" si="199">IFERROR(E1267*F1267,"")</f>
        <v/>
      </c>
      <c r="I1267" s="75" t="str">
        <f t="shared" si="192"/>
        <v/>
      </c>
      <c r="J1267" s="13" t="str">
        <f t="shared" ref="J1267:J1330" si="200">IFERROR(H1267+I1267,"")</f>
        <v/>
      </c>
      <c r="K1267" s="93" t="str">
        <f t="shared" si="193"/>
        <v/>
      </c>
      <c r="L1267" s="92" t="str">
        <f t="shared" si="194"/>
        <v/>
      </c>
      <c r="M1267" s="92" t="str">
        <f t="shared" si="195"/>
        <v/>
      </c>
      <c r="N1267" s="92" t="str">
        <f t="shared" si="196"/>
        <v/>
      </c>
      <c r="O1267" s="76" t="str">
        <f t="shared" si="197"/>
        <v/>
      </c>
      <c r="P1267" s="77" t="str">
        <f t="shared" si="198"/>
        <v/>
      </c>
      <c r="Q1267" s="69" t="str">
        <f t="shared" ref="Q1267:Q1330" si="201">IFERROR(O1267+P1267,"")</f>
        <v/>
      </c>
    </row>
    <row r="1268" spans="1:17" ht="15.3" x14ac:dyDescent="0.55000000000000004">
      <c r="A1268" s="66">
        <v>1219</v>
      </c>
      <c r="B1268" s="59"/>
      <c r="C1268" s="60"/>
      <c r="D1268" s="60"/>
      <c r="E1268" s="12" t="str" cm="1">
        <f t="array" ref="E1268">_xlfn.XLOOKUP(1,($B$6:$B$17=C1268)*($C$6:$C$17=D1268),$D$6:$D$17,"",0)</f>
        <v/>
      </c>
      <c r="F1268" s="60"/>
      <c r="G1268" s="73"/>
      <c r="H1268" s="13" t="str">
        <f t="shared" si="199"/>
        <v/>
      </c>
      <c r="I1268" s="75" t="str">
        <f t="shared" si="192"/>
        <v/>
      </c>
      <c r="J1268" s="13" t="str">
        <f t="shared" si="200"/>
        <v/>
      </c>
      <c r="K1268" s="93" t="str">
        <f t="shared" si="193"/>
        <v/>
      </c>
      <c r="L1268" s="92" t="str">
        <f t="shared" si="194"/>
        <v/>
      </c>
      <c r="M1268" s="92" t="str">
        <f t="shared" si="195"/>
        <v/>
      </c>
      <c r="N1268" s="92" t="str">
        <f t="shared" si="196"/>
        <v/>
      </c>
      <c r="O1268" s="76" t="str">
        <f t="shared" si="197"/>
        <v/>
      </c>
      <c r="P1268" s="77" t="str">
        <f t="shared" si="198"/>
        <v/>
      </c>
      <c r="Q1268" s="69" t="str">
        <f t="shared" si="201"/>
        <v/>
      </c>
    </row>
    <row r="1269" spans="1:17" ht="15.3" x14ac:dyDescent="0.55000000000000004">
      <c r="A1269" s="66">
        <v>1220</v>
      </c>
      <c r="B1269" s="59"/>
      <c r="C1269" s="60"/>
      <c r="D1269" s="60"/>
      <c r="E1269" s="12" t="str" cm="1">
        <f t="array" ref="E1269">_xlfn.XLOOKUP(1,($B$6:$B$17=C1269)*($C$6:$C$17=D1269),$D$6:$D$17,"",0)</f>
        <v/>
      </c>
      <c r="F1269" s="60"/>
      <c r="G1269" s="73"/>
      <c r="H1269" s="13" t="str">
        <f t="shared" si="199"/>
        <v/>
      </c>
      <c r="I1269" s="75" t="str">
        <f t="shared" si="192"/>
        <v/>
      </c>
      <c r="J1269" s="13" t="str">
        <f t="shared" si="200"/>
        <v/>
      </c>
      <c r="K1269" s="93" t="str">
        <f t="shared" si="193"/>
        <v/>
      </c>
      <c r="L1269" s="92" t="str">
        <f t="shared" si="194"/>
        <v/>
      </c>
      <c r="M1269" s="92" t="str">
        <f t="shared" si="195"/>
        <v/>
      </c>
      <c r="N1269" s="92" t="str">
        <f t="shared" si="196"/>
        <v/>
      </c>
      <c r="O1269" s="76" t="str">
        <f t="shared" si="197"/>
        <v/>
      </c>
      <c r="P1269" s="77" t="str">
        <f t="shared" si="198"/>
        <v/>
      </c>
      <c r="Q1269" s="69" t="str">
        <f t="shared" si="201"/>
        <v/>
      </c>
    </row>
    <row r="1270" spans="1:17" ht="15.3" x14ac:dyDescent="0.55000000000000004">
      <c r="A1270" s="66">
        <v>1221</v>
      </c>
      <c r="B1270" s="59"/>
      <c r="C1270" s="60"/>
      <c r="D1270" s="60"/>
      <c r="E1270" s="12" t="str" cm="1">
        <f t="array" ref="E1270">_xlfn.XLOOKUP(1,($B$6:$B$17=C1270)*($C$6:$C$17=D1270),$D$6:$D$17,"",0)</f>
        <v/>
      </c>
      <c r="F1270" s="60"/>
      <c r="G1270" s="73"/>
      <c r="H1270" s="13" t="str">
        <f t="shared" si="199"/>
        <v/>
      </c>
      <c r="I1270" s="75" t="str">
        <f t="shared" si="192"/>
        <v/>
      </c>
      <c r="J1270" s="13" t="str">
        <f t="shared" si="200"/>
        <v/>
      </c>
      <c r="K1270" s="93" t="str">
        <f t="shared" si="193"/>
        <v/>
      </c>
      <c r="L1270" s="92" t="str">
        <f t="shared" si="194"/>
        <v/>
      </c>
      <c r="M1270" s="92" t="str">
        <f t="shared" si="195"/>
        <v/>
      </c>
      <c r="N1270" s="92" t="str">
        <f t="shared" si="196"/>
        <v/>
      </c>
      <c r="O1270" s="76" t="str">
        <f t="shared" si="197"/>
        <v/>
      </c>
      <c r="P1270" s="77" t="str">
        <f t="shared" si="198"/>
        <v/>
      </c>
      <c r="Q1270" s="69" t="str">
        <f t="shared" si="201"/>
        <v/>
      </c>
    </row>
    <row r="1271" spans="1:17" ht="15.3" x14ac:dyDescent="0.55000000000000004">
      <c r="A1271" s="66">
        <v>1222</v>
      </c>
      <c r="B1271" s="59"/>
      <c r="C1271" s="60"/>
      <c r="D1271" s="60"/>
      <c r="E1271" s="12" t="str" cm="1">
        <f t="array" ref="E1271">_xlfn.XLOOKUP(1,($B$6:$B$17=C1271)*($C$6:$C$17=D1271),$D$6:$D$17,"",0)</f>
        <v/>
      </c>
      <c r="F1271" s="60"/>
      <c r="G1271" s="73"/>
      <c r="H1271" s="13" t="str">
        <f t="shared" si="199"/>
        <v/>
      </c>
      <c r="I1271" s="75" t="str">
        <f t="shared" si="192"/>
        <v/>
      </c>
      <c r="J1271" s="13" t="str">
        <f t="shared" si="200"/>
        <v/>
      </c>
      <c r="K1271" s="93" t="str">
        <f t="shared" si="193"/>
        <v/>
      </c>
      <c r="L1271" s="92" t="str">
        <f t="shared" si="194"/>
        <v/>
      </c>
      <c r="M1271" s="92" t="str">
        <f t="shared" si="195"/>
        <v/>
      </c>
      <c r="N1271" s="92" t="str">
        <f t="shared" si="196"/>
        <v/>
      </c>
      <c r="O1271" s="76" t="str">
        <f t="shared" si="197"/>
        <v/>
      </c>
      <c r="P1271" s="77" t="str">
        <f t="shared" si="198"/>
        <v/>
      </c>
      <c r="Q1271" s="69" t="str">
        <f t="shared" si="201"/>
        <v/>
      </c>
    </row>
    <row r="1272" spans="1:17" ht="15.3" x14ac:dyDescent="0.55000000000000004">
      <c r="A1272" s="66">
        <v>1223</v>
      </c>
      <c r="B1272" s="59"/>
      <c r="C1272" s="60"/>
      <c r="D1272" s="60"/>
      <c r="E1272" s="12" t="str" cm="1">
        <f t="array" ref="E1272">_xlfn.XLOOKUP(1,($B$6:$B$17=C1272)*($C$6:$C$17=D1272),$D$6:$D$17,"",0)</f>
        <v/>
      </c>
      <c r="F1272" s="60"/>
      <c r="G1272" s="73"/>
      <c r="H1272" s="13" t="str">
        <f t="shared" si="199"/>
        <v/>
      </c>
      <c r="I1272" s="75" t="str">
        <f t="shared" si="192"/>
        <v/>
      </c>
      <c r="J1272" s="13" t="str">
        <f t="shared" si="200"/>
        <v/>
      </c>
      <c r="K1272" s="93" t="str">
        <f t="shared" si="193"/>
        <v/>
      </c>
      <c r="L1272" s="92" t="str">
        <f t="shared" si="194"/>
        <v/>
      </c>
      <c r="M1272" s="92" t="str">
        <f t="shared" si="195"/>
        <v/>
      </c>
      <c r="N1272" s="92" t="str">
        <f t="shared" si="196"/>
        <v/>
      </c>
      <c r="O1272" s="76" t="str">
        <f t="shared" si="197"/>
        <v/>
      </c>
      <c r="P1272" s="77" t="str">
        <f t="shared" si="198"/>
        <v/>
      </c>
      <c r="Q1272" s="69" t="str">
        <f t="shared" si="201"/>
        <v/>
      </c>
    </row>
    <row r="1273" spans="1:17" ht="15.3" x14ac:dyDescent="0.55000000000000004">
      <c r="A1273" s="66">
        <v>1224</v>
      </c>
      <c r="B1273" s="59"/>
      <c r="C1273" s="60"/>
      <c r="D1273" s="60"/>
      <c r="E1273" s="12" t="str" cm="1">
        <f t="array" ref="E1273">_xlfn.XLOOKUP(1,($B$6:$B$17=C1273)*($C$6:$C$17=D1273),$D$6:$D$17,"",0)</f>
        <v/>
      </c>
      <c r="F1273" s="60"/>
      <c r="G1273" s="73"/>
      <c r="H1273" s="13" t="str">
        <f t="shared" si="199"/>
        <v/>
      </c>
      <c r="I1273" s="75" t="str">
        <f t="shared" si="192"/>
        <v/>
      </c>
      <c r="J1273" s="13" t="str">
        <f t="shared" si="200"/>
        <v/>
      </c>
      <c r="K1273" s="93" t="str">
        <f t="shared" si="193"/>
        <v/>
      </c>
      <c r="L1273" s="92" t="str">
        <f t="shared" si="194"/>
        <v/>
      </c>
      <c r="M1273" s="92" t="str">
        <f t="shared" si="195"/>
        <v/>
      </c>
      <c r="N1273" s="92" t="str">
        <f t="shared" si="196"/>
        <v/>
      </c>
      <c r="O1273" s="76" t="str">
        <f t="shared" si="197"/>
        <v/>
      </c>
      <c r="P1273" s="77" t="str">
        <f t="shared" si="198"/>
        <v/>
      </c>
      <c r="Q1273" s="69" t="str">
        <f t="shared" si="201"/>
        <v/>
      </c>
    </row>
    <row r="1274" spans="1:17" ht="15.3" x14ac:dyDescent="0.55000000000000004">
      <c r="A1274" s="66">
        <v>1225</v>
      </c>
      <c r="B1274" s="59"/>
      <c r="C1274" s="60"/>
      <c r="D1274" s="60"/>
      <c r="E1274" s="12" t="str" cm="1">
        <f t="array" ref="E1274">_xlfn.XLOOKUP(1,($B$6:$B$17=C1274)*($C$6:$C$17=D1274),$D$6:$D$17,"",0)</f>
        <v/>
      </c>
      <c r="F1274" s="60"/>
      <c r="G1274" s="73"/>
      <c r="H1274" s="13" t="str">
        <f t="shared" si="199"/>
        <v/>
      </c>
      <c r="I1274" s="75" t="str">
        <f t="shared" si="192"/>
        <v/>
      </c>
      <c r="J1274" s="13" t="str">
        <f t="shared" si="200"/>
        <v/>
      </c>
      <c r="K1274" s="93" t="str">
        <f t="shared" si="193"/>
        <v/>
      </c>
      <c r="L1274" s="92" t="str">
        <f t="shared" si="194"/>
        <v/>
      </c>
      <c r="M1274" s="92" t="str">
        <f t="shared" si="195"/>
        <v/>
      </c>
      <c r="N1274" s="92" t="str">
        <f t="shared" si="196"/>
        <v/>
      </c>
      <c r="O1274" s="76" t="str">
        <f t="shared" si="197"/>
        <v/>
      </c>
      <c r="P1274" s="77" t="str">
        <f t="shared" si="198"/>
        <v/>
      </c>
      <c r="Q1274" s="69" t="str">
        <f t="shared" si="201"/>
        <v/>
      </c>
    </row>
    <row r="1275" spans="1:17" ht="15.3" x14ac:dyDescent="0.55000000000000004">
      <c r="A1275" s="66">
        <v>1226</v>
      </c>
      <c r="B1275" s="59"/>
      <c r="C1275" s="60"/>
      <c r="D1275" s="60"/>
      <c r="E1275" s="12" t="str" cm="1">
        <f t="array" ref="E1275">_xlfn.XLOOKUP(1,($B$6:$B$17=C1275)*($C$6:$C$17=D1275),$D$6:$D$17,"",0)</f>
        <v/>
      </c>
      <c r="F1275" s="60"/>
      <c r="G1275" s="73"/>
      <c r="H1275" s="13" t="str">
        <f t="shared" si="199"/>
        <v/>
      </c>
      <c r="I1275" s="75" t="str">
        <f t="shared" si="192"/>
        <v/>
      </c>
      <c r="J1275" s="13" t="str">
        <f t="shared" si="200"/>
        <v/>
      </c>
      <c r="K1275" s="93" t="str">
        <f t="shared" si="193"/>
        <v/>
      </c>
      <c r="L1275" s="92" t="str">
        <f t="shared" si="194"/>
        <v/>
      </c>
      <c r="M1275" s="92" t="str">
        <f t="shared" si="195"/>
        <v/>
      </c>
      <c r="N1275" s="92" t="str">
        <f t="shared" si="196"/>
        <v/>
      </c>
      <c r="O1275" s="76" t="str">
        <f t="shared" si="197"/>
        <v/>
      </c>
      <c r="P1275" s="77" t="str">
        <f t="shared" si="198"/>
        <v/>
      </c>
      <c r="Q1275" s="69" t="str">
        <f t="shared" si="201"/>
        <v/>
      </c>
    </row>
    <row r="1276" spans="1:17" ht="15.3" x14ac:dyDescent="0.55000000000000004">
      <c r="A1276" s="66">
        <v>1227</v>
      </c>
      <c r="B1276" s="59"/>
      <c r="C1276" s="60"/>
      <c r="D1276" s="60"/>
      <c r="E1276" s="12" t="str" cm="1">
        <f t="array" ref="E1276">_xlfn.XLOOKUP(1,($B$6:$B$17=C1276)*($C$6:$C$17=D1276),$D$6:$D$17,"",0)</f>
        <v/>
      </c>
      <c r="F1276" s="60"/>
      <c r="G1276" s="73"/>
      <c r="H1276" s="13" t="str">
        <f t="shared" si="199"/>
        <v/>
      </c>
      <c r="I1276" s="75" t="str">
        <f t="shared" si="192"/>
        <v/>
      </c>
      <c r="J1276" s="13" t="str">
        <f t="shared" si="200"/>
        <v/>
      </c>
      <c r="K1276" s="93" t="str">
        <f t="shared" si="193"/>
        <v/>
      </c>
      <c r="L1276" s="92" t="str">
        <f t="shared" si="194"/>
        <v/>
      </c>
      <c r="M1276" s="92" t="str">
        <f t="shared" si="195"/>
        <v/>
      </c>
      <c r="N1276" s="92" t="str">
        <f t="shared" si="196"/>
        <v/>
      </c>
      <c r="O1276" s="76" t="str">
        <f t="shared" si="197"/>
        <v/>
      </c>
      <c r="P1276" s="77" t="str">
        <f t="shared" si="198"/>
        <v/>
      </c>
      <c r="Q1276" s="69" t="str">
        <f t="shared" si="201"/>
        <v/>
      </c>
    </row>
    <row r="1277" spans="1:17" ht="15.3" x14ac:dyDescent="0.55000000000000004">
      <c r="A1277" s="66">
        <v>1228</v>
      </c>
      <c r="B1277" s="59"/>
      <c r="C1277" s="60"/>
      <c r="D1277" s="60"/>
      <c r="E1277" s="12" t="str" cm="1">
        <f t="array" ref="E1277">_xlfn.XLOOKUP(1,($B$6:$B$17=C1277)*($C$6:$C$17=D1277),$D$6:$D$17,"",0)</f>
        <v/>
      </c>
      <c r="F1277" s="60"/>
      <c r="G1277" s="73"/>
      <c r="H1277" s="13" t="str">
        <f t="shared" si="199"/>
        <v/>
      </c>
      <c r="I1277" s="75" t="str">
        <f t="shared" si="192"/>
        <v/>
      </c>
      <c r="J1277" s="13" t="str">
        <f t="shared" si="200"/>
        <v/>
      </c>
      <c r="K1277" s="93" t="str">
        <f t="shared" si="193"/>
        <v/>
      </c>
      <c r="L1277" s="92" t="str">
        <f t="shared" si="194"/>
        <v/>
      </c>
      <c r="M1277" s="92" t="str">
        <f t="shared" si="195"/>
        <v/>
      </c>
      <c r="N1277" s="92" t="str">
        <f t="shared" si="196"/>
        <v/>
      </c>
      <c r="O1277" s="76" t="str">
        <f t="shared" si="197"/>
        <v/>
      </c>
      <c r="P1277" s="77" t="str">
        <f t="shared" si="198"/>
        <v/>
      </c>
      <c r="Q1277" s="69" t="str">
        <f t="shared" si="201"/>
        <v/>
      </c>
    </row>
    <row r="1278" spans="1:17" ht="15.3" x14ac:dyDescent="0.55000000000000004">
      <c r="A1278" s="66">
        <v>1229</v>
      </c>
      <c r="B1278" s="59"/>
      <c r="C1278" s="60"/>
      <c r="D1278" s="60"/>
      <c r="E1278" s="12" t="str" cm="1">
        <f t="array" ref="E1278">_xlfn.XLOOKUP(1,($B$6:$B$17=C1278)*($C$6:$C$17=D1278),$D$6:$D$17,"",0)</f>
        <v/>
      </c>
      <c r="F1278" s="60"/>
      <c r="G1278" s="73"/>
      <c r="H1278" s="13" t="str">
        <f t="shared" si="199"/>
        <v/>
      </c>
      <c r="I1278" s="75" t="str">
        <f t="shared" si="192"/>
        <v/>
      </c>
      <c r="J1278" s="13" t="str">
        <f t="shared" si="200"/>
        <v/>
      </c>
      <c r="K1278" s="93" t="str">
        <f t="shared" si="193"/>
        <v/>
      </c>
      <c r="L1278" s="92" t="str">
        <f t="shared" si="194"/>
        <v/>
      </c>
      <c r="M1278" s="92" t="str">
        <f t="shared" si="195"/>
        <v/>
      </c>
      <c r="N1278" s="92" t="str">
        <f t="shared" si="196"/>
        <v/>
      </c>
      <c r="O1278" s="76" t="str">
        <f t="shared" si="197"/>
        <v/>
      </c>
      <c r="P1278" s="77" t="str">
        <f t="shared" si="198"/>
        <v/>
      </c>
      <c r="Q1278" s="69" t="str">
        <f t="shared" si="201"/>
        <v/>
      </c>
    </row>
    <row r="1279" spans="1:17" ht="15.3" x14ac:dyDescent="0.55000000000000004">
      <c r="A1279" s="66">
        <v>1230</v>
      </c>
      <c r="B1279" s="59"/>
      <c r="C1279" s="60"/>
      <c r="D1279" s="60"/>
      <c r="E1279" s="12" t="str" cm="1">
        <f t="array" ref="E1279">_xlfn.XLOOKUP(1,($B$6:$B$17=C1279)*($C$6:$C$17=D1279),$D$6:$D$17,"",0)</f>
        <v/>
      </c>
      <c r="F1279" s="60"/>
      <c r="G1279" s="73"/>
      <c r="H1279" s="13" t="str">
        <f t="shared" si="199"/>
        <v/>
      </c>
      <c r="I1279" s="75" t="str">
        <f t="shared" si="192"/>
        <v/>
      </c>
      <c r="J1279" s="13" t="str">
        <f t="shared" si="200"/>
        <v/>
      </c>
      <c r="K1279" s="93" t="str">
        <f t="shared" si="193"/>
        <v/>
      </c>
      <c r="L1279" s="92" t="str">
        <f t="shared" si="194"/>
        <v/>
      </c>
      <c r="M1279" s="92" t="str">
        <f t="shared" si="195"/>
        <v/>
      </c>
      <c r="N1279" s="92" t="str">
        <f t="shared" si="196"/>
        <v/>
      </c>
      <c r="O1279" s="76" t="str">
        <f t="shared" si="197"/>
        <v/>
      </c>
      <c r="P1279" s="77" t="str">
        <f t="shared" si="198"/>
        <v/>
      </c>
      <c r="Q1279" s="69" t="str">
        <f t="shared" si="201"/>
        <v/>
      </c>
    </row>
    <row r="1280" spans="1:17" ht="15.3" x14ac:dyDescent="0.55000000000000004">
      <c r="A1280" s="66">
        <v>1231</v>
      </c>
      <c r="B1280" s="59"/>
      <c r="C1280" s="60"/>
      <c r="D1280" s="60"/>
      <c r="E1280" s="12" t="str" cm="1">
        <f t="array" ref="E1280">_xlfn.XLOOKUP(1,($B$6:$B$17=C1280)*($C$6:$C$17=D1280),$D$6:$D$17,"",0)</f>
        <v/>
      </c>
      <c r="F1280" s="60"/>
      <c r="G1280" s="73"/>
      <c r="H1280" s="13" t="str">
        <f t="shared" si="199"/>
        <v/>
      </c>
      <c r="I1280" s="75" t="str">
        <f t="shared" si="192"/>
        <v/>
      </c>
      <c r="J1280" s="13" t="str">
        <f t="shared" si="200"/>
        <v/>
      </c>
      <c r="K1280" s="93" t="str">
        <f t="shared" si="193"/>
        <v/>
      </c>
      <c r="L1280" s="92" t="str">
        <f t="shared" si="194"/>
        <v/>
      </c>
      <c r="M1280" s="92" t="str">
        <f t="shared" si="195"/>
        <v/>
      </c>
      <c r="N1280" s="92" t="str">
        <f t="shared" si="196"/>
        <v/>
      </c>
      <c r="O1280" s="76" t="str">
        <f t="shared" si="197"/>
        <v/>
      </c>
      <c r="P1280" s="77" t="str">
        <f t="shared" si="198"/>
        <v/>
      </c>
      <c r="Q1280" s="69" t="str">
        <f t="shared" si="201"/>
        <v/>
      </c>
    </row>
    <row r="1281" spans="1:17" ht="15.3" x14ac:dyDescent="0.55000000000000004">
      <c r="A1281" s="66">
        <v>1232</v>
      </c>
      <c r="B1281" s="59"/>
      <c r="C1281" s="60"/>
      <c r="D1281" s="60"/>
      <c r="E1281" s="12" t="str" cm="1">
        <f t="array" ref="E1281">_xlfn.XLOOKUP(1,($B$6:$B$17=C1281)*($C$6:$C$17=D1281),$D$6:$D$17,"",0)</f>
        <v/>
      </c>
      <c r="F1281" s="60"/>
      <c r="G1281" s="73"/>
      <c r="H1281" s="13" t="str">
        <f t="shared" si="199"/>
        <v/>
      </c>
      <c r="I1281" s="75" t="str">
        <f t="shared" si="192"/>
        <v/>
      </c>
      <c r="J1281" s="13" t="str">
        <f t="shared" si="200"/>
        <v/>
      </c>
      <c r="K1281" s="93" t="str">
        <f t="shared" si="193"/>
        <v/>
      </c>
      <c r="L1281" s="92" t="str">
        <f t="shared" si="194"/>
        <v/>
      </c>
      <c r="M1281" s="92" t="str">
        <f t="shared" si="195"/>
        <v/>
      </c>
      <c r="N1281" s="92" t="str">
        <f t="shared" si="196"/>
        <v/>
      </c>
      <c r="O1281" s="76" t="str">
        <f t="shared" si="197"/>
        <v/>
      </c>
      <c r="P1281" s="77" t="str">
        <f t="shared" si="198"/>
        <v/>
      </c>
      <c r="Q1281" s="69" t="str">
        <f t="shared" si="201"/>
        <v/>
      </c>
    </row>
    <row r="1282" spans="1:17" ht="15.3" x14ac:dyDescent="0.55000000000000004">
      <c r="A1282" s="66">
        <v>1233</v>
      </c>
      <c r="B1282" s="59"/>
      <c r="C1282" s="60"/>
      <c r="D1282" s="60"/>
      <c r="E1282" s="12" t="str" cm="1">
        <f t="array" ref="E1282">_xlfn.XLOOKUP(1,($B$6:$B$17=C1282)*($C$6:$C$17=D1282),$D$6:$D$17,"",0)</f>
        <v/>
      </c>
      <c r="F1282" s="60"/>
      <c r="G1282" s="73"/>
      <c r="H1282" s="13" t="str">
        <f t="shared" si="199"/>
        <v/>
      </c>
      <c r="I1282" s="75" t="str">
        <f t="shared" si="192"/>
        <v/>
      </c>
      <c r="J1282" s="13" t="str">
        <f t="shared" si="200"/>
        <v/>
      </c>
      <c r="K1282" s="93" t="str">
        <f t="shared" si="193"/>
        <v/>
      </c>
      <c r="L1282" s="92" t="str">
        <f t="shared" si="194"/>
        <v/>
      </c>
      <c r="M1282" s="92" t="str">
        <f t="shared" si="195"/>
        <v/>
      </c>
      <c r="N1282" s="92" t="str">
        <f t="shared" si="196"/>
        <v/>
      </c>
      <c r="O1282" s="76" t="str">
        <f t="shared" si="197"/>
        <v/>
      </c>
      <c r="P1282" s="77" t="str">
        <f t="shared" si="198"/>
        <v/>
      </c>
      <c r="Q1282" s="69" t="str">
        <f t="shared" si="201"/>
        <v/>
      </c>
    </row>
    <row r="1283" spans="1:17" ht="15.3" x14ac:dyDescent="0.55000000000000004">
      <c r="A1283" s="66">
        <v>1234</v>
      </c>
      <c r="B1283" s="59"/>
      <c r="C1283" s="60"/>
      <c r="D1283" s="60"/>
      <c r="E1283" s="12" t="str" cm="1">
        <f t="array" ref="E1283">_xlfn.XLOOKUP(1,($B$6:$B$17=C1283)*($C$6:$C$17=D1283),$D$6:$D$17,"",0)</f>
        <v/>
      </c>
      <c r="F1283" s="60"/>
      <c r="G1283" s="73"/>
      <c r="H1283" s="13" t="str">
        <f t="shared" si="199"/>
        <v/>
      </c>
      <c r="I1283" s="75" t="str">
        <f t="shared" si="192"/>
        <v/>
      </c>
      <c r="J1283" s="13" t="str">
        <f t="shared" si="200"/>
        <v/>
      </c>
      <c r="K1283" s="93" t="str">
        <f t="shared" si="193"/>
        <v/>
      </c>
      <c r="L1283" s="92" t="str">
        <f t="shared" si="194"/>
        <v/>
      </c>
      <c r="M1283" s="92" t="str">
        <f t="shared" si="195"/>
        <v/>
      </c>
      <c r="N1283" s="92" t="str">
        <f t="shared" si="196"/>
        <v/>
      </c>
      <c r="O1283" s="76" t="str">
        <f t="shared" si="197"/>
        <v/>
      </c>
      <c r="P1283" s="77" t="str">
        <f t="shared" si="198"/>
        <v/>
      </c>
      <c r="Q1283" s="69" t="str">
        <f t="shared" si="201"/>
        <v/>
      </c>
    </row>
    <row r="1284" spans="1:17" ht="15.3" x14ac:dyDescent="0.55000000000000004">
      <c r="A1284" s="66">
        <v>1235</v>
      </c>
      <c r="B1284" s="59"/>
      <c r="C1284" s="60"/>
      <c r="D1284" s="60"/>
      <c r="E1284" s="12" t="str" cm="1">
        <f t="array" ref="E1284">_xlfn.XLOOKUP(1,($B$6:$B$17=C1284)*($C$6:$C$17=D1284),$D$6:$D$17,"",0)</f>
        <v/>
      </c>
      <c r="F1284" s="60"/>
      <c r="G1284" s="73"/>
      <c r="H1284" s="13" t="str">
        <f t="shared" si="199"/>
        <v/>
      </c>
      <c r="I1284" s="75" t="str">
        <f t="shared" si="192"/>
        <v/>
      </c>
      <c r="J1284" s="13" t="str">
        <f t="shared" si="200"/>
        <v/>
      </c>
      <c r="K1284" s="93" t="str">
        <f t="shared" si="193"/>
        <v/>
      </c>
      <c r="L1284" s="92" t="str">
        <f t="shared" si="194"/>
        <v/>
      </c>
      <c r="M1284" s="92" t="str">
        <f t="shared" si="195"/>
        <v/>
      </c>
      <c r="N1284" s="92" t="str">
        <f t="shared" si="196"/>
        <v/>
      </c>
      <c r="O1284" s="76" t="str">
        <f t="shared" si="197"/>
        <v/>
      </c>
      <c r="P1284" s="77" t="str">
        <f t="shared" si="198"/>
        <v/>
      </c>
      <c r="Q1284" s="69" t="str">
        <f t="shared" si="201"/>
        <v/>
      </c>
    </row>
    <row r="1285" spans="1:17" ht="15.3" x14ac:dyDescent="0.55000000000000004">
      <c r="A1285" s="66">
        <v>1236</v>
      </c>
      <c r="B1285" s="59"/>
      <c r="C1285" s="60"/>
      <c r="D1285" s="60"/>
      <c r="E1285" s="12" t="str" cm="1">
        <f t="array" ref="E1285">_xlfn.XLOOKUP(1,($B$6:$B$17=C1285)*($C$6:$C$17=D1285),$D$6:$D$17,"",0)</f>
        <v/>
      </c>
      <c r="F1285" s="60"/>
      <c r="G1285" s="73"/>
      <c r="H1285" s="13" t="str">
        <f t="shared" si="199"/>
        <v/>
      </c>
      <c r="I1285" s="75" t="str">
        <f t="shared" si="192"/>
        <v/>
      </c>
      <c r="J1285" s="13" t="str">
        <f t="shared" si="200"/>
        <v/>
      </c>
      <c r="K1285" s="93" t="str">
        <f t="shared" si="193"/>
        <v/>
      </c>
      <c r="L1285" s="92" t="str">
        <f t="shared" si="194"/>
        <v/>
      </c>
      <c r="M1285" s="92" t="str">
        <f t="shared" si="195"/>
        <v/>
      </c>
      <c r="N1285" s="92" t="str">
        <f t="shared" si="196"/>
        <v/>
      </c>
      <c r="O1285" s="76" t="str">
        <f t="shared" si="197"/>
        <v/>
      </c>
      <c r="P1285" s="77" t="str">
        <f t="shared" si="198"/>
        <v/>
      </c>
      <c r="Q1285" s="69" t="str">
        <f t="shared" si="201"/>
        <v/>
      </c>
    </row>
    <row r="1286" spans="1:17" ht="15.3" x14ac:dyDescent="0.55000000000000004">
      <c r="A1286" s="66">
        <v>1237</v>
      </c>
      <c r="B1286" s="59"/>
      <c r="C1286" s="60"/>
      <c r="D1286" s="60"/>
      <c r="E1286" s="12" t="str" cm="1">
        <f t="array" ref="E1286">_xlfn.XLOOKUP(1,($B$6:$B$17=C1286)*($C$6:$C$17=D1286),$D$6:$D$17,"",0)</f>
        <v/>
      </c>
      <c r="F1286" s="60"/>
      <c r="G1286" s="73"/>
      <c r="H1286" s="13" t="str">
        <f t="shared" si="199"/>
        <v/>
      </c>
      <c r="I1286" s="75" t="str">
        <f t="shared" si="192"/>
        <v/>
      </c>
      <c r="J1286" s="13" t="str">
        <f t="shared" si="200"/>
        <v/>
      </c>
      <c r="K1286" s="93" t="str">
        <f t="shared" si="193"/>
        <v/>
      </c>
      <c r="L1286" s="92" t="str">
        <f t="shared" si="194"/>
        <v/>
      </c>
      <c r="M1286" s="92" t="str">
        <f t="shared" si="195"/>
        <v/>
      </c>
      <c r="N1286" s="92" t="str">
        <f t="shared" si="196"/>
        <v/>
      </c>
      <c r="O1286" s="76" t="str">
        <f t="shared" si="197"/>
        <v/>
      </c>
      <c r="P1286" s="77" t="str">
        <f t="shared" si="198"/>
        <v/>
      </c>
      <c r="Q1286" s="69" t="str">
        <f t="shared" si="201"/>
        <v/>
      </c>
    </row>
    <row r="1287" spans="1:17" ht="15.3" x14ac:dyDescent="0.55000000000000004">
      <c r="A1287" s="66">
        <v>1238</v>
      </c>
      <c r="B1287" s="59"/>
      <c r="C1287" s="60"/>
      <c r="D1287" s="60"/>
      <c r="E1287" s="12" t="str" cm="1">
        <f t="array" ref="E1287">_xlfn.XLOOKUP(1,($B$6:$B$17=C1287)*($C$6:$C$17=D1287),$D$6:$D$17,"",0)</f>
        <v/>
      </c>
      <c r="F1287" s="60"/>
      <c r="G1287" s="73"/>
      <c r="H1287" s="13" t="str">
        <f t="shared" si="199"/>
        <v/>
      </c>
      <c r="I1287" s="75" t="str">
        <f t="shared" si="192"/>
        <v/>
      </c>
      <c r="J1287" s="13" t="str">
        <f t="shared" si="200"/>
        <v/>
      </c>
      <c r="K1287" s="93" t="str">
        <f t="shared" si="193"/>
        <v/>
      </c>
      <c r="L1287" s="92" t="str">
        <f t="shared" si="194"/>
        <v/>
      </c>
      <c r="M1287" s="92" t="str">
        <f t="shared" si="195"/>
        <v/>
      </c>
      <c r="N1287" s="92" t="str">
        <f t="shared" si="196"/>
        <v/>
      </c>
      <c r="O1287" s="76" t="str">
        <f t="shared" si="197"/>
        <v/>
      </c>
      <c r="P1287" s="77" t="str">
        <f t="shared" si="198"/>
        <v/>
      </c>
      <c r="Q1287" s="69" t="str">
        <f t="shared" si="201"/>
        <v/>
      </c>
    </row>
    <row r="1288" spans="1:17" ht="15.3" x14ac:dyDescent="0.55000000000000004">
      <c r="A1288" s="66">
        <v>1239</v>
      </c>
      <c r="B1288" s="59"/>
      <c r="C1288" s="60"/>
      <c r="D1288" s="60"/>
      <c r="E1288" s="12" t="str" cm="1">
        <f t="array" ref="E1288">_xlfn.XLOOKUP(1,($B$6:$B$17=C1288)*($C$6:$C$17=D1288),$D$6:$D$17,"",0)</f>
        <v/>
      </c>
      <c r="F1288" s="60"/>
      <c r="G1288" s="73"/>
      <c r="H1288" s="13" t="str">
        <f t="shared" si="199"/>
        <v/>
      </c>
      <c r="I1288" s="75" t="str">
        <f t="shared" si="192"/>
        <v/>
      </c>
      <c r="J1288" s="13" t="str">
        <f t="shared" si="200"/>
        <v/>
      </c>
      <c r="K1288" s="93" t="str">
        <f t="shared" si="193"/>
        <v/>
      </c>
      <c r="L1288" s="92" t="str">
        <f t="shared" si="194"/>
        <v/>
      </c>
      <c r="M1288" s="92" t="str">
        <f t="shared" si="195"/>
        <v/>
      </c>
      <c r="N1288" s="92" t="str">
        <f t="shared" si="196"/>
        <v/>
      </c>
      <c r="O1288" s="76" t="str">
        <f t="shared" si="197"/>
        <v/>
      </c>
      <c r="P1288" s="77" t="str">
        <f t="shared" si="198"/>
        <v/>
      </c>
      <c r="Q1288" s="69" t="str">
        <f t="shared" si="201"/>
        <v/>
      </c>
    </row>
    <row r="1289" spans="1:17" ht="15.3" x14ac:dyDescent="0.55000000000000004">
      <c r="A1289" s="66">
        <v>1240</v>
      </c>
      <c r="B1289" s="59"/>
      <c r="C1289" s="60"/>
      <c r="D1289" s="60"/>
      <c r="E1289" s="12" t="str" cm="1">
        <f t="array" ref="E1289">_xlfn.XLOOKUP(1,($B$6:$B$17=C1289)*($C$6:$C$17=D1289),$D$6:$D$17,"",0)</f>
        <v/>
      </c>
      <c r="F1289" s="60"/>
      <c r="G1289" s="73"/>
      <c r="H1289" s="13" t="str">
        <f t="shared" si="199"/>
        <v/>
      </c>
      <c r="I1289" s="75" t="str">
        <f t="shared" si="192"/>
        <v/>
      </c>
      <c r="J1289" s="13" t="str">
        <f t="shared" si="200"/>
        <v/>
      </c>
      <c r="K1289" s="93" t="str">
        <f t="shared" si="193"/>
        <v/>
      </c>
      <c r="L1289" s="92" t="str">
        <f t="shared" si="194"/>
        <v/>
      </c>
      <c r="M1289" s="92" t="str">
        <f t="shared" si="195"/>
        <v/>
      </c>
      <c r="N1289" s="92" t="str">
        <f t="shared" si="196"/>
        <v/>
      </c>
      <c r="O1289" s="76" t="str">
        <f t="shared" si="197"/>
        <v/>
      </c>
      <c r="P1289" s="77" t="str">
        <f t="shared" si="198"/>
        <v/>
      </c>
      <c r="Q1289" s="69" t="str">
        <f t="shared" si="201"/>
        <v/>
      </c>
    </row>
    <row r="1290" spans="1:17" ht="15.3" x14ac:dyDescent="0.55000000000000004">
      <c r="A1290" s="66">
        <v>1241</v>
      </c>
      <c r="B1290" s="59"/>
      <c r="C1290" s="60"/>
      <c r="D1290" s="60"/>
      <c r="E1290" s="12" t="str" cm="1">
        <f t="array" ref="E1290">_xlfn.XLOOKUP(1,($B$6:$B$17=C1290)*($C$6:$C$17=D1290),$D$6:$D$17,"",0)</f>
        <v/>
      </c>
      <c r="F1290" s="60"/>
      <c r="G1290" s="73"/>
      <c r="H1290" s="13" t="str">
        <f t="shared" si="199"/>
        <v/>
      </c>
      <c r="I1290" s="75" t="str">
        <f t="shared" si="192"/>
        <v/>
      </c>
      <c r="J1290" s="13" t="str">
        <f t="shared" si="200"/>
        <v/>
      </c>
      <c r="K1290" s="93" t="str">
        <f t="shared" si="193"/>
        <v/>
      </c>
      <c r="L1290" s="92" t="str">
        <f t="shared" si="194"/>
        <v/>
      </c>
      <c r="M1290" s="92" t="str">
        <f t="shared" si="195"/>
        <v/>
      </c>
      <c r="N1290" s="92" t="str">
        <f t="shared" si="196"/>
        <v/>
      </c>
      <c r="O1290" s="76" t="str">
        <f t="shared" si="197"/>
        <v/>
      </c>
      <c r="P1290" s="77" t="str">
        <f t="shared" si="198"/>
        <v/>
      </c>
      <c r="Q1290" s="69" t="str">
        <f t="shared" si="201"/>
        <v/>
      </c>
    </row>
    <row r="1291" spans="1:17" ht="15.3" x14ac:dyDescent="0.55000000000000004">
      <c r="A1291" s="66">
        <v>1242</v>
      </c>
      <c r="B1291" s="59"/>
      <c r="C1291" s="60"/>
      <c r="D1291" s="60"/>
      <c r="E1291" s="12" t="str" cm="1">
        <f t="array" ref="E1291">_xlfn.XLOOKUP(1,($B$6:$B$17=C1291)*($C$6:$C$17=D1291),$D$6:$D$17,"",0)</f>
        <v/>
      </c>
      <c r="F1291" s="60"/>
      <c r="G1291" s="73"/>
      <c r="H1291" s="13" t="str">
        <f t="shared" si="199"/>
        <v/>
      </c>
      <c r="I1291" s="75" t="str">
        <f t="shared" si="192"/>
        <v/>
      </c>
      <c r="J1291" s="13" t="str">
        <f t="shared" si="200"/>
        <v/>
      </c>
      <c r="K1291" s="93" t="str">
        <f t="shared" si="193"/>
        <v/>
      </c>
      <c r="L1291" s="92" t="str">
        <f t="shared" si="194"/>
        <v/>
      </c>
      <c r="M1291" s="92" t="str">
        <f t="shared" si="195"/>
        <v/>
      </c>
      <c r="N1291" s="92" t="str">
        <f t="shared" si="196"/>
        <v/>
      </c>
      <c r="O1291" s="76" t="str">
        <f t="shared" si="197"/>
        <v/>
      </c>
      <c r="P1291" s="77" t="str">
        <f t="shared" si="198"/>
        <v/>
      </c>
      <c r="Q1291" s="69" t="str">
        <f t="shared" si="201"/>
        <v/>
      </c>
    </row>
    <row r="1292" spans="1:17" ht="15.3" x14ac:dyDescent="0.55000000000000004">
      <c r="A1292" s="66">
        <v>1243</v>
      </c>
      <c r="B1292" s="59"/>
      <c r="C1292" s="60"/>
      <c r="D1292" s="60"/>
      <c r="E1292" s="12" t="str" cm="1">
        <f t="array" ref="E1292">_xlfn.XLOOKUP(1,($B$6:$B$17=C1292)*($C$6:$C$17=D1292),$D$6:$D$17,"",0)</f>
        <v/>
      </c>
      <c r="F1292" s="60"/>
      <c r="G1292" s="73"/>
      <c r="H1292" s="13" t="str">
        <f t="shared" si="199"/>
        <v/>
      </c>
      <c r="I1292" s="75" t="str">
        <f t="shared" si="192"/>
        <v/>
      </c>
      <c r="J1292" s="13" t="str">
        <f t="shared" si="200"/>
        <v/>
      </c>
      <c r="K1292" s="93" t="str">
        <f t="shared" si="193"/>
        <v/>
      </c>
      <c r="L1292" s="92" t="str">
        <f t="shared" si="194"/>
        <v/>
      </c>
      <c r="M1292" s="92" t="str">
        <f t="shared" si="195"/>
        <v/>
      </c>
      <c r="N1292" s="92" t="str">
        <f t="shared" si="196"/>
        <v/>
      </c>
      <c r="O1292" s="76" t="str">
        <f t="shared" si="197"/>
        <v/>
      </c>
      <c r="P1292" s="77" t="str">
        <f t="shared" si="198"/>
        <v/>
      </c>
      <c r="Q1292" s="69" t="str">
        <f t="shared" si="201"/>
        <v/>
      </c>
    </row>
    <row r="1293" spans="1:17" ht="15.3" x14ac:dyDescent="0.55000000000000004">
      <c r="A1293" s="66">
        <v>1244</v>
      </c>
      <c r="B1293" s="59"/>
      <c r="C1293" s="60"/>
      <c r="D1293" s="60"/>
      <c r="E1293" s="12" t="str" cm="1">
        <f t="array" ref="E1293">_xlfn.XLOOKUP(1,($B$6:$B$17=C1293)*($C$6:$C$17=D1293),$D$6:$D$17,"",0)</f>
        <v/>
      </c>
      <c r="F1293" s="60"/>
      <c r="G1293" s="73"/>
      <c r="H1293" s="13" t="str">
        <f t="shared" si="199"/>
        <v/>
      </c>
      <c r="I1293" s="75" t="str">
        <f t="shared" si="192"/>
        <v/>
      </c>
      <c r="J1293" s="13" t="str">
        <f t="shared" si="200"/>
        <v/>
      </c>
      <c r="K1293" s="93" t="str">
        <f t="shared" si="193"/>
        <v/>
      </c>
      <c r="L1293" s="92" t="str">
        <f t="shared" si="194"/>
        <v/>
      </c>
      <c r="M1293" s="92" t="str">
        <f t="shared" si="195"/>
        <v/>
      </c>
      <c r="N1293" s="92" t="str">
        <f t="shared" si="196"/>
        <v/>
      </c>
      <c r="O1293" s="76" t="str">
        <f t="shared" si="197"/>
        <v/>
      </c>
      <c r="P1293" s="77" t="str">
        <f t="shared" si="198"/>
        <v/>
      </c>
      <c r="Q1293" s="69" t="str">
        <f t="shared" si="201"/>
        <v/>
      </c>
    </row>
    <row r="1294" spans="1:17" ht="15.3" x14ac:dyDescent="0.55000000000000004">
      <c r="A1294" s="66">
        <v>1245</v>
      </c>
      <c r="B1294" s="59"/>
      <c r="C1294" s="60"/>
      <c r="D1294" s="60"/>
      <c r="E1294" s="12" t="str" cm="1">
        <f t="array" ref="E1294">_xlfn.XLOOKUP(1,($B$6:$B$17=C1294)*($C$6:$C$17=D1294),$D$6:$D$17,"",0)</f>
        <v/>
      </c>
      <c r="F1294" s="60"/>
      <c r="G1294" s="73"/>
      <c r="H1294" s="13" t="str">
        <f t="shared" si="199"/>
        <v/>
      </c>
      <c r="I1294" s="75" t="str">
        <f t="shared" si="192"/>
        <v/>
      </c>
      <c r="J1294" s="13" t="str">
        <f t="shared" si="200"/>
        <v/>
      </c>
      <c r="K1294" s="93" t="str">
        <f t="shared" si="193"/>
        <v/>
      </c>
      <c r="L1294" s="92" t="str">
        <f t="shared" si="194"/>
        <v/>
      </c>
      <c r="M1294" s="92" t="str">
        <f t="shared" si="195"/>
        <v/>
      </c>
      <c r="N1294" s="92" t="str">
        <f t="shared" si="196"/>
        <v/>
      </c>
      <c r="O1294" s="76" t="str">
        <f t="shared" si="197"/>
        <v/>
      </c>
      <c r="P1294" s="77" t="str">
        <f t="shared" si="198"/>
        <v/>
      </c>
      <c r="Q1294" s="69" t="str">
        <f t="shared" si="201"/>
        <v/>
      </c>
    </row>
    <row r="1295" spans="1:17" ht="15.3" x14ac:dyDescent="0.55000000000000004">
      <c r="A1295" s="66">
        <v>1246</v>
      </c>
      <c r="B1295" s="59"/>
      <c r="C1295" s="60"/>
      <c r="D1295" s="60"/>
      <c r="E1295" s="12" t="str" cm="1">
        <f t="array" ref="E1295">_xlfn.XLOOKUP(1,($B$6:$B$17=C1295)*($C$6:$C$17=D1295),$D$6:$D$17,"",0)</f>
        <v/>
      </c>
      <c r="F1295" s="60"/>
      <c r="G1295" s="73"/>
      <c r="H1295" s="13" t="str">
        <f t="shared" si="199"/>
        <v/>
      </c>
      <c r="I1295" s="75" t="str">
        <f t="shared" si="192"/>
        <v/>
      </c>
      <c r="J1295" s="13" t="str">
        <f t="shared" si="200"/>
        <v/>
      </c>
      <c r="K1295" s="93" t="str">
        <f t="shared" si="193"/>
        <v/>
      </c>
      <c r="L1295" s="92" t="str">
        <f t="shared" si="194"/>
        <v/>
      </c>
      <c r="M1295" s="92" t="str">
        <f t="shared" si="195"/>
        <v/>
      </c>
      <c r="N1295" s="92" t="str">
        <f t="shared" si="196"/>
        <v/>
      </c>
      <c r="O1295" s="76" t="str">
        <f t="shared" si="197"/>
        <v/>
      </c>
      <c r="P1295" s="77" t="str">
        <f t="shared" si="198"/>
        <v/>
      </c>
      <c r="Q1295" s="69" t="str">
        <f t="shared" si="201"/>
        <v/>
      </c>
    </row>
    <row r="1296" spans="1:17" ht="15.3" x14ac:dyDescent="0.55000000000000004">
      <c r="A1296" s="66">
        <v>1247</v>
      </c>
      <c r="B1296" s="59"/>
      <c r="C1296" s="60"/>
      <c r="D1296" s="60"/>
      <c r="E1296" s="12" t="str" cm="1">
        <f t="array" ref="E1296">_xlfn.XLOOKUP(1,($B$6:$B$17=C1296)*($C$6:$C$17=D1296),$D$6:$D$17,"",0)</f>
        <v/>
      </c>
      <c r="F1296" s="60"/>
      <c r="G1296" s="73"/>
      <c r="H1296" s="13" t="str">
        <f t="shared" si="199"/>
        <v/>
      </c>
      <c r="I1296" s="75" t="str">
        <f t="shared" si="192"/>
        <v/>
      </c>
      <c r="J1296" s="13" t="str">
        <f t="shared" si="200"/>
        <v/>
      </c>
      <c r="K1296" s="93" t="str">
        <f t="shared" si="193"/>
        <v/>
      </c>
      <c r="L1296" s="92" t="str">
        <f t="shared" si="194"/>
        <v/>
      </c>
      <c r="M1296" s="92" t="str">
        <f t="shared" si="195"/>
        <v/>
      </c>
      <c r="N1296" s="92" t="str">
        <f t="shared" si="196"/>
        <v/>
      </c>
      <c r="O1296" s="76" t="str">
        <f t="shared" si="197"/>
        <v/>
      </c>
      <c r="P1296" s="77" t="str">
        <f t="shared" si="198"/>
        <v/>
      </c>
      <c r="Q1296" s="69" t="str">
        <f t="shared" si="201"/>
        <v/>
      </c>
    </row>
    <row r="1297" spans="1:17" ht="15.3" x14ac:dyDescent="0.55000000000000004">
      <c r="A1297" s="66">
        <v>1248</v>
      </c>
      <c r="B1297" s="59"/>
      <c r="C1297" s="60"/>
      <c r="D1297" s="60"/>
      <c r="E1297" s="12" t="str" cm="1">
        <f t="array" ref="E1297">_xlfn.XLOOKUP(1,($B$6:$B$17=C1297)*($C$6:$C$17=D1297),$D$6:$D$17,"",0)</f>
        <v/>
      </c>
      <c r="F1297" s="60"/>
      <c r="G1297" s="73"/>
      <c r="H1297" s="13" t="str">
        <f t="shared" si="199"/>
        <v/>
      </c>
      <c r="I1297" s="75" t="str">
        <f t="shared" si="192"/>
        <v/>
      </c>
      <c r="J1297" s="13" t="str">
        <f t="shared" si="200"/>
        <v/>
      </c>
      <c r="K1297" s="93" t="str">
        <f t="shared" si="193"/>
        <v/>
      </c>
      <c r="L1297" s="92" t="str">
        <f t="shared" si="194"/>
        <v/>
      </c>
      <c r="M1297" s="92" t="str">
        <f t="shared" si="195"/>
        <v/>
      </c>
      <c r="N1297" s="92" t="str">
        <f t="shared" si="196"/>
        <v/>
      </c>
      <c r="O1297" s="76" t="str">
        <f t="shared" si="197"/>
        <v/>
      </c>
      <c r="P1297" s="77" t="str">
        <f t="shared" si="198"/>
        <v/>
      </c>
      <c r="Q1297" s="69" t="str">
        <f t="shared" si="201"/>
        <v/>
      </c>
    </row>
    <row r="1298" spans="1:17" ht="15.3" x14ac:dyDescent="0.55000000000000004">
      <c r="A1298" s="66">
        <v>1249</v>
      </c>
      <c r="B1298" s="59"/>
      <c r="C1298" s="60"/>
      <c r="D1298" s="60"/>
      <c r="E1298" s="12" t="str" cm="1">
        <f t="array" ref="E1298">_xlfn.XLOOKUP(1,($B$6:$B$17=C1298)*($C$6:$C$17=D1298),$D$6:$D$17,"",0)</f>
        <v/>
      </c>
      <c r="F1298" s="60"/>
      <c r="G1298" s="73"/>
      <c r="H1298" s="13" t="str">
        <f t="shared" si="199"/>
        <v/>
      </c>
      <c r="I1298" s="75" t="str">
        <f t="shared" si="192"/>
        <v/>
      </c>
      <c r="J1298" s="13" t="str">
        <f t="shared" si="200"/>
        <v/>
      </c>
      <c r="K1298" s="93" t="str">
        <f t="shared" si="193"/>
        <v/>
      </c>
      <c r="L1298" s="92" t="str">
        <f t="shared" si="194"/>
        <v/>
      </c>
      <c r="M1298" s="92" t="str">
        <f t="shared" si="195"/>
        <v/>
      </c>
      <c r="N1298" s="92" t="str">
        <f t="shared" si="196"/>
        <v/>
      </c>
      <c r="O1298" s="76" t="str">
        <f t="shared" si="197"/>
        <v/>
      </c>
      <c r="P1298" s="77" t="str">
        <f t="shared" si="198"/>
        <v/>
      </c>
      <c r="Q1298" s="69" t="str">
        <f t="shared" si="201"/>
        <v/>
      </c>
    </row>
    <row r="1299" spans="1:17" ht="15.3" x14ac:dyDescent="0.55000000000000004">
      <c r="A1299" s="66">
        <v>1250</v>
      </c>
      <c r="B1299" s="59"/>
      <c r="C1299" s="60"/>
      <c r="D1299" s="60"/>
      <c r="E1299" s="12" t="str" cm="1">
        <f t="array" ref="E1299">_xlfn.XLOOKUP(1,($B$6:$B$17=C1299)*($C$6:$C$17=D1299),$D$6:$D$17,"",0)</f>
        <v/>
      </c>
      <c r="F1299" s="60"/>
      <c r="G1299" s="73"/>
      <c r="H1299" s="13" t="str">
        <f t="shared" si="199"/>
        <v/>
      </c>
      <c r="I1299" s="75" t="str">
        <f t="shared" si="192"/>
        <v/>
      </c>
      <c r="J1299" s="13" t="str">
        <f t="shared" si="200"/>
        <v/>
      </c>
      <c r="K1299" s="93" t="str">
        <f t="shared" si="193"/>
        <v/>
      </c>
      <c r="L1299" s="92" t="str">
        <f t="shared" si="194"/>
        <v/>
      </c>
      <c r="M1299" s="92" t="str">
        <f t="shared" si="195"/>
        <v/>
      </c>
      <c r="N1299" s="92" t="str">
        <f t="shared" si="196"/>
        <v/>
      </c>
      <c r="O1299" s="76" t="str">
        <f t="shared" si="197"/>
        <v/>
      </c>
      <c r="P1299" s="77" t="str">
        <f t="shared" si="198"/>
        <v/>
      </c>
      <c r="Q1299" s="69" t="str">
        <f t="shared" si="201"/>
        <v/>
      </c>
    </row>
    <row r="1300" spans="1:17" ht="15.3" x14ac:dyDescent="0.55000000000000004">
      <c r="A1300" s="66">
        <v>1251</v>
      </c>
      <c r="B1300" s="59"/>
      <c r="C1300" s="60"/>
      <c r="D1300" s="60"/>
      <c r="E1300" s="12" t="str" cm="1">
        <f t="array" ref="E1300">_xlfn.XLOOKUP(1,($B$6:$B$17=C1300)*($C$6:$C$17=D1300),$D$6:$D$17,"",0)</f>
        <v/>
      </c>
      <c r="F1300" s="60"/>
      <c r="G1300" s="73"/>
      <c r="H1300" s="13" t="str">
        <f t="shared" si="199"/>
        <v/>
      </c>
      <c r="I1300" s="75" t="str">
        <f t="shared" si="192"/>
        <v/>
      </c>
      <c r="J1300" s="13" t="str">
        <f t="shared" si="200"/>
        <v/>
      </c>
      <c r="K1300" s="93" t="str">
        <f t="shared" si="193"/>
        <v/>
      </c>
      <c r="L1300" s="92" t="str">
        <f t="shared" si="194"/>
        <v/>
      </c>
      <c r="M1300" s="92" t="str">
        <f t="shared" si="195"/>
        <v/>
      </c>
      <c r="N1300" s="92" t="str">
        <f t="shared" si="196"/>
        <v/>
      </c>
      <c r="O1300" s="76" t="str">
        <f t="shared" si="197"/>
        <v/>
      </c>
      <c r="P1300" s="77" t="str">
        <f t="shared" si="198"/>
        <v/>
      </c>
      <c r="Q1300" s="69" t="str">
        <f t="shared" si="201"/>
        <v/>
      </c>
    </row>
    <row r="1301" spans="1:17" ht="15.3" x14ac:dyDescent="0.55000000000000004">
      <c r="A1301" s="66">
        <v>1252</v>
      </c>
      <c r="B1301" s="59"/>
      <c r="C1301" s="60"/>
      <c r="D1301" s="60"/>
      <c r="E1301" s="12" t="str" cm="1">
        <f t="array" ref="E1301">_xlfn.XLOOKUP(1,($B$6:$B$17=C1301)*($C$6:$C$17=D1301),$D$6:$D$17,"",0)</f>
        <v/>
      </c>
      <c r="F1301" s="60"/>
      <c r="G1301" s="73"/>
      <c r="H1301" s="13" t="str">
        <f t="shared" si="199"/>
        <v/>
      </c>
      <c r="I1301" s="75" t="str">
        <f t="shared" si="192"/>
        <v/>
      </c>
      <c r="J1301" s="13" t="str">
        <f t="shared" si="200"/>
        <v/>
      </c>
      <c r="K1301" s="93" t="str">
        <f t="shared" si="193"/>
        <v/>
      </c>
      <c r="L1301" s="92" t="str">
        <f t="shared" si="194"/>
        <v/>
      </c>
      <c r="M1301" s="92" t="str">
        <f t="shared" si="195"/>
        <v/>
      </c>
      <c r="N1301" s="92" t="str">
        <f t="shared" si="196"/>
        <v/>
      </c>
      <c r="O1301" s="76" t="str">
        <f t="shared" si="197"/>
        <v/>
      </c>
      <c r="P1301" s="77" t="str">
        <f t="shared" si="198"/>
        <v/>
      </c>
      <c r="Q1301" s="69" t="str">
        <f t="shared" si="201"/>
        <v/>
      </c>
    </row>
    <row r="1302" spans="1:17" ht="15.3" x14ac:dyDescent="0.55000000000000004">
      <c r="A1302" s="66">
        <v>1253</v>
      </c>
      <c r="B1302" s="59"/>
      <c r="C1302" s="60"/>
      <c r="D1302" s="60"/>
      <c r="E1302" s="12" t="str" cm="1">
        <f t="array" ref="E1302">_xlfn.XLOOKUP(1,($B$6:$B$17=C1302)*($C$6:$C$17=D1302),$D$6:$D$17,"",0)</f>
        <v/>
      </c>
      <c r="F1302" s="60"/>
      <c r="G1302" s="73"/>
      <c r="H1302" s="13" t="str">
        <f t="shared" si="199"/>
        <v/>
      </c>
      <c r="I1302" s="75" t="str">
        <f t="shared" si="192"/>
        <v/>
      </c>
      <c r="J1302" s="13" t="str">
        <f t="shared" si="200"/>
        <v/>
      </c>
      <c r="K1302" s="93" t="str">
        <f t="shared" si="193"/>
        <v/>
      </c>
      <c r="L1302" s="92" t="str">
        <f t="shared" si="194"/>
        <v/>
      </c>
      <c r="M1302" s="92" t="str">
        <f t="shared" si="195"/>
        <v/>
      </c>
      <c r="N1302" s="92" t="str">
        <f t="shared" si="196"/>
        <v/>
      </c>
      <c r="O1302" s="76" t="str">
        <f t="shared" si="197"/>
        <v/>
      </c>
      <c r="P1302" s="77" t="str">
        <f t="shared" si="198"/>
        <v/>
      </c>
      <c r="Q1302" s="69" t="str">
        <f t="shared" si="201"/>
        <v/>
      </c>
    </row>
    <row r="1303" spans="1:17" ht="15.3" x14ac:dyDescent="0.55000000000000004">
      <c r="A1303" s="66">
        <v>1254</v>
      </c>
      <c r="B1303" s="59"/>
      <c r="C1303" s="60"/>
      <c r="D1303" s="60"/>
      <c r="E1303" s="12" t="str" cm="1">
        <f t="array" ref="E1303">_xlfn.XLOOKUP(1,($B$6:$B$17=C1303)*($C$6:$C$17=D1303),$D$6:$D$17,"",0)</f>
        <v/>
      </c>
      <c r="F1303" s="60"/>
      <c r="G1303" s="73"/>
      <c r="H1303" s="13" t="str">
        <f t="shared" si="199"/>
        <v/>
      </c>
      <c r="I1303" s="75" t="str">
        <f t="shared" si="192"/>
        <v/>
      </c>
      <c r="J1303" s="13" t="str">
        <f t="shared" si="200"/>
        <v/>
      </c>
      <c r="K1303" s="93" t="str">
        <f t="shared" si="193"/>
        <v/>
      </c>
      <c r="L1303" s="92" t="str">
        <f t="shared" si="194"/>
        <v/>
      </c>
      <c r="M1303" s="92" t="str">
        <f t="shared" si="195"/>
        <v/>
      </c>
      <c r="N1303" s="92" t="str">
        <f t="shared" si="196"/>
        <v/>
      </c>
      <c r="O1303" s="76" t="str">
        <f t="shared" si="197"/>
        <v/>
      </c>
      <c r="P1303" s="77" t="str">
        <f t="shared" si="198"/>
        <v/>
      </c>
      <c r="Q1303" s="69" t="str">
        <f t="shared" si="201"/>
        <v/>
      </c>
    </row>
    <row r="1304" spans="1:17" ht="15.3" x14ac:dyDescent="0.55000000000000004">
      <c r="A1304" s="66">
        <v>1255</v>
      </c>
      <c r="B1304" s="59"/>
      <c r="C1304" s="60"/>
      <c r="D1304" s="60"/>
      <c r="E1304" s="12" t="str" cm="1">
        <f t="array" ref="E1304">_xlfn.XLOOKUP(1,($B$6:$B$17=C1304)*($C$6:$C$17=D1304),$D$6:$D$17,"",0)</f>
        <v/>
      </c>
      <c r="F1304" s="60"/>
      <c r="G1304" s="73"/>
      <c r="H1304" s="13" t="str">
        <f t="shared" si="199"/>
        <v/>
      </c>
      <c r="I1304" s="75" t="str">
        <f t="shared" si="192"/>
        <v/>
      </c>
      <c r="J1304" s="13" t="str">
        <f t="shared" si="200"/>
        <v/>
      </c>
      <c r="K1304" s="93" t="str">
        <f t="shared" si="193"/>
        <v/>
      </c>
      <c r="L1304" s="92" t="str">
        <f t="shared" si="194"/>
        <v/>
      </c>
      <c r="M1304" s="92" t="str">
        <f t="shared" si="195"/>
        <v/>
      </c>
      <c r="N1304" s="92" t="str">
        <f t="shared" si="196"/>
        <v/>
      </c>
      <c r="O1304" s="76" t="str">
        <f t="shared" si="197"/>
        <v/>
      </c>
      <c r="P1304" s="77" t="str">
        <f t="shared" si="198"/>
        <v/>
      </c>
      <c r="Q1304" s="69" t="str">
        <f t="shared" si="201"/>
        <v/>
      </c>
    </row>
    <row r="1305" spans="1:17" ht="15.3" x14ac:dyDescent="0.55000000000000004">
      <c r="A1305" s="66">
        <v>1256</v>
      </c>
      <c r="B1305" s="59"/>
      <c r="C1305" s="60"/>
      <c r="D1305" s="60"/>
      <c r="E1305" s="12" t="str" cm="1">
        <f t="array" ref="E1305">_xlfn.XLOOKUP(1,($B$6:$B$17=C1305)*($C$6:$C$17=D1305),$D$6:$D$17,"",0)</f>
        <v/>
      </c>
      <c r="F1305" s="60"/>
      <c r="G1305" s="73"/>
      <c r="H1305" s="13" t="str">
        <f t="shared" si="199"/>
        <v/>
      </c>
      <c r="I1305" s="75" t="str">
        <f t="shared" si="192"/>
        <v/>
      </c>
      <c r="J1305" s="13" t="str">
        <f t="shared" si="200"/>
        <v/>
      </c>
      <c r="K1305" s="93" t="str">
        <f t="shared" si="193"/>
        <v/>
      </c>
      <c r="L1305" s="92" t="str">
        <f t="shared" si="194"/>
        <v/>
      </c>
      <c r="M1305" s="92" t="str">
        <f t="shared" si="195"/>
        <v/>
      </c>
      <c r="N1305" s="92" t="str">
        <f t="shared" si="196"/>
        <v/>
      </c>
      <c r="O1305" s="76" t="str">
        <f t="shared" si="197"/>
        <v/>
      </c>
      <c r="P1305" s="77" t="str">
        <f t="shared" si="198"/>
        <v/>
      </c>
      <c r="Q1305" s="69" t="str">
        <f t="shared" si="201"/>
        <v/>
      </c>
    </row>
    <row r="1306" spans="1:17" ht="15.3" x14ac:dyDescent="0.55000000000000004">
      <c r="A1306" s="66">
        <v>1257</v>
      </c>
      <c r="B1306" s="59"/>
      <c r="C1306" s="60"/>
      <c r="D1306" s="60"/>
      <c r="E1306" s="12" t="str" cm="1">
        <f t="array" ref="E1306">_xlfn.XLOOKUP(1,($B$6:$B$17=C1306)*($C$6:$C$17=D1306),$D$6:$D$17,"",0)</f>
        <v/>
      </c>
      <c r="F1306" s="60"/>
      <c r="G1306" s="73"/>
      <c r="H1306" s="13" t="str">
        <f t="shared" si="199"/>
        <v/>
      </c>
      <c r="I1306" s="75" t="str">
        <f t="shared" si="192"/>
        <v/>
      </c>
      <c r="J1306" s="13" t="str">
        <f t="shared" si="200"/>
        <v/>
      </c>
      <c r="K1306" s="93" t="str">
        <f t="shared" si="193"/>
        <v/>
      </c>
      <c r="L1306" s="92" t="str">
        <f t="shared" si="194"/>
        <v/>
      </c>
      <c r="M1306" s="92" t="str">
        <f t="shared" si="195"/>
        <v/>
      </c>
      <c r="N1306" s="92" t="str">
        <f t="shared" si="196"/>
        <v/>
      </c>
      <c r="O1306" s="76" t="str">
        <f t="shared" si="197"/>
        <v/>
      </c>
      <c r="P1306" s="77" t="str">
        <f t="shared" si="198"/>
        <v/>
      </c>
      <c r="Q1306" s="69" t="str">
        <f t="shared" si="201"/>
        <v/>
      </c>
    </row>
    <row r="1307" spans="1:17" ht="15.3" x14ac:dyDescent="0.55000000000000004">
      <c r="A1307" s="66">
        <v>1258</v>
      </c>
      <c r="B1307" s="59"/>
      <c r="C1307" s="60"/>
      <c r="D1307" s="60"/>
      <c r="E1307" s="12" t="str" cm="1">
        <f t="array" ref="E1307">_xlfn.XLOOKUP(1,($B$6:$B$17=C1307)*($C$6:$C$17=D1307),$D$6:$D$17,"",0)</f>
        <v/>
      </c>
      <c r="F1307" s="60"/>
      <c r="G1307" s="73"/>
      <c r="H1307" s="13" t="str">
        <f t="shared" si="199"/>
        <v/>
      </c>
      <c r="I1307" s="75" t="str">
        <f t="shared" si="192"/>
        <v/>
      </c>
      <c r="J1307" s="13" t="str">
        <f t="shared" si="200"/>
        <v/>
      </c>
      <c r="K1307" s="93" t="str">
        <f t="shared" si="193"/>
        <v/>
      </c>
      <c r="L1307" s="92" t="str">
        <f t="shared" si="194"/>
        <v/>
      </c>
      <c r="M1307" s="92" t="str">
        <f t="shared" si="195"/>
        <v/>
      </c>
      <c r="N1307" s="92" t="str">
        <f t="shared" si="196"/>
        <v/>
      </c>
      <c r="O1307" s="76" t="str">
        <f t="shared" si="197"/>
        <v/>
      </c>
      <c r="P1307" s="77" t="str">
        <f t="shared" si="198"/>
        <v/>
      </c>
      <c r="Q1307" s="69" t="str">
        <f t="shared" si="201"/>
        <v/>
      </c>
    </row>
    <row r="1308" spans="1:17" ht="15.3" x14ac:dyDescent="0.55000000000000004">
      <c r="A1308" s="66">
        <v>1259</v>
      </c>
      <c r="B1308" s="59"/>
      <c r="C1308" s="60"/>
      <c r="D1308" s="60"/>
      <c r="E1308" s="12" t="str" cm="1">
        <f t="array" ref="E1308">_xlfn.XLOOKUP(1,($B$6:$B$17=C1308)*($C$6:$C$17=D1308),$D$6:$D$17,"",0)</f>
        <v/>
      </c>
      <c r="F1308" s="60"/>
      <c r="G1308" s="73"/>
      <c r="H1308" s="13" t="str">
        <f t="shared" si="199"/>
        <v/>
      </c>
      <c r="I1308" s="75" t="str">
        <f t="shared" si="192"/>
        <v/>
      </c>
      <c r="J1308" s="13" t="str">
        <f t="shared" si="200"/>
        <v/>
      </c>
      <c r="K1308" s="93" t="str">
        <f t="shared" si="193"/>
        <v/>
      </c>
      <c r="L1308" s="92" t="str">
        <f t="shared" si="194"/>
        <v/>
      </c>
      <c r="M1308" s="92" t="str">
        <f t="shared" si="195"/>
        <v/>
      </c>
      <c r="N1308" s="92" t="str">
        <f t="shared" si="196"/>
        <v/>
      </c>
      <c r="O1308" s="76" t="str">
        <f t="shared" si="197"/>
        <v/>
      </c>
      <c r="P1308" s="77" t="str">
        <f t="shared" si="198"/>
        <v/>
      </c>
      <c r="Q1308" s="69" t="str">
        <f t="shared" si="201"/>
        <v/>
      </c>
    </row>
    <row r="1309" spans="1:17" ht="15.3" x14ac:dyDescent="0.55000000000000004">
      <c r="A1309" s="66">
        <v>1260</v>
      </c>
      <c r="B1309" s="59"/>
      <c r="C1309" s="60"/>
      <c r="D1309" s="60"/>
      <c r="E1309" s="12" t="str" cm="1">
        <f t="array" ref="E1309">_xlfn.XLOOKUP(1,($B$6:$B$17=C1309)*($C$6:$C$17=D1309),$D$6:$D$17,"",0)</f>
        <v/>
      </c>
      <c r="F1309" s="60"/>
      <c r="G1309" s="73"/>
      <c r="H1309" s="13" t="str">
        <f t="shared" si="199"/>
        <v/>
      </c>
      <c r="I1309" s="75" t="str">
        <f t="shared" si="192"/>
        <v/>
      </c>
      <c r="J1309" s="13" t="str">
        <f t="shared" si="200"/>
        <v/>
      </c>
      <c r="K1309" s="93" t="str">
        <f t="shared" si="193"/>
        <v/>
      </c>
      <c r="L1309" s="92" t="str">
        <f t="shared" si="194"/>
        <v/>
      </c>
      <c r="M1309" s="92" t="str">
        <f t="shared" si="195"/>
        <v/>
      </c>
      <c r="N1309" s="92" t="str">
        <f t="shared" si="196"/>
        <v/>
      </c>
      <c r="O1309" s="76" t="str">
        <f t="shared" si="197"/>
        <v/>
      </c>
      <c r="P1309" s="77" t="str">
        <f t="shared" si="198"/>
        <v/>
      </c>
      <c r="Q1309" s="69" t="str">
        <f t="shared" si="201"/>
        <v/>
      </c>
    </row>
    <row r="1310" spans="1:17" ht="15.3" x14ac:dyDescent="0.55000000000000004">
      <c r="A1310" s="66">
        <v>1261</v>
      </c>
      <c r="B1310" s="59"/>
      <c r="C1310" s="60"/>
      <c r="D1310" s="60"/>
      <c r="E1310" s="12" t="str" cm="1">
        <f t="array" ref="E1310">_xlfn.XLOOKUP(1,($B$6:$B$17=C1310)*($C$6:$C$17=D1310),$D$6:$D$17,"",0)</f>
        <v/>
      </c>
      <c r="F1310" s="60"/>
      <c r="G1310" s="73"/>
      <c r="H1310" s="13" t="str">
        <f t="shared" si="199"/>
        <v/>
      </c>
      <c r="I1310" s="75" t="str">
        <f t="shared" si="192"/>
        <v/>
      </c>
      <c r="J1310" s="13" t="str">
        <f t="shared" si="200"/>
        <v/>
      </c>
      <c r="K1310" s="93" t="str">
        <f t="shared" si="193"/>
        <v/>
      </c>
      <c r="L1310" s="92" t="str">
        <f t="shared" si="194"/>
        <v/>
      </c>
      <c r="M1310" s="92" t="str">
        <f t="shared" si="195"/>
        <v/>
      </c>
      <c r="N1310" s="92" t="str">
        <f t="shared" si="196"/>
        <v/>
      </c>
      <c r="O1310" s="76" t="str">
        <f t="shared" si="197"/>
        <v/>
      </c>
      <c r="P1310" s="77" t="str">
        <f t="shared" si="198"/>
        <v/>
      </c>
      <c r="Q1310" s="69" t="str">
        <f t="shared" si="201"/>
        <v/>
      </c>
    </row>
    <row r="1311" spans="1:17" ht="15.3" x14ac:dyDescent="0.55000000000000004">
      <c r="A1311" s="66">
        <v>1262</v>
      </c>
      <c r="B1311" s="59"/>
      <c r="C1311" s="60"/>
      <c r="D1311" s="60"/>
      <c r="E1311" s="12" t="str" cm="1">
        <f t="array" ref="E1311">_xlfn.XLOOKUP(1,($B$6:$B$17=C1311)*($C$6:$C$17=D1311),$D$6:$D$17,"",0)</f>
        <v/>
      </c>
      <c r="F1311" s="60"/>
      <c r="G1311" s="73"/>
      <c r="H1311" s="13" t="str">
        <f t="shared" si="199"/>
        <v/>
      </c>
      <c r="I1311" s="75" t="str">
        <f t="shared" si="192"/>
        <v/>
      </c>
      <c r="J1311" s="13" t="str">
        <f t="shared" si="200"/>
        <v/>
      </c>
      <c r="K1311" s="93" t="str">
        <f t="shared" si="193"/>
        <v/>
      </c>
      <c r="L1311" s="92" t="str">
        <f t="shared" si="194"/>
        <v/>
      </c>
      <c r="M1311" s="92" t="str">
        <f t="shared" si="195"/>
        <v/>
      </c>
      <c r="N1311" s="92" t="str">
        <f t="shared" si="196"/>
        <v/>
      </c>
      <c r="O1311" s="76" t="str">
        <f t="shared" si="197"/>
        <v/>
      </c>
      <c r="P1311" s="77" t="str">
        <f t="shared" si="198"/>
        <v/>
      </c>
      <c r="Q1311" s="69" t="str">
        <f t="shared" si="201"/>
        <v/>
      </c>
    </row>
    <row r="1312" spans="1:17" ht="15.3" x14ac:dyDescent="0.55000000000000004">
      <c r="A1312" s="66">
        <v>1263</v>
      </c>
      <c r="B1312" s="59"/>
      <c r="C1312" s="60"/>
      <c r="D1312" s="60"/>
      <c r="E1312" s="12" t="str" cm="1">
        <f t="array" ref="E1312">_xlfn.XLOOKUP(1,($B$6:$B$17=C1312)*($C$6:$C$17=D1312),$D$6:$D$17,"",0)</f>
        <v/>
      </c>
      <c r="F1312" s="60"/>
      <c r="G1312" s="73"/>
      <c r="H1312" s="13" t="str">
        <f t="shared" si="199"/>
        <v/>
      </c>
      <c r="I1312" s="75" t="str">
        <f t="shared" si="192"/>
        <v/>
      </c>
      <c r="J1312" s="13" t="str">
        <f t="shared" si="200"/>
        <v/>
      </c>
      <c r="K1312" s="93" t="str">
        <f t="shared" si="193"/>
        <v/>
      </c>
      <c r="L1312" s="92" t="str">
        <f t="shared" si="194"/>
        <v/>
      </c>
      <c r="M1312" s="92" t="str">
        <f t="shared" si="195"/>
        <v/>
      </c>
      <c r="N1312" s="92" t="str">
        <f t="shared" si="196"/>
        <v/>
      </c>
      <c r="O1312" s="76" t="str">
        <f t="shared" si="197"/>
        <v/>
      </c>
      <c r="P1312" s="77" t="str">
        <f t="shared" si="198"/>
        <v/>
      </c>
      <c r="Q1312" s="69" t="str">
        <f t="shared" si="201"/>
        <v/>
      </c>
    </row>
    <row r="1313" spans="1:17" ht="15.3" x14ac:dyDescent="0.55000000000000004">
      <c r="A1313" s="66">
        <v>1264</v>
      </c>
      <c r="B1313" s="59"/>
      <c r="C1313" s="60"/>
      <c r="D1313" s="60"/>
      <c r="E1313" s="12" t="str" cm="1">
        <f t="array" ref="E1313">_xlfn.XLOOKUP(1,($B$6:$B$17=C1313)*($C$6:$C$17=D1313),$D$6:$D$17,"",0)</f>
        <v/>
      </c>
      <c r="F1313" s="60"/>
      <c r="G1313" s="73"/>
      <c r="H1313" s="13" t="str">
        <f t="shared" si="199"/>
        <v/>
      </c>
      <c r="I1313" s="75" t="str">
        <f t="shared" si="192"/>
        <v/>
      </c>
      <c r="J1313" s="13" t="str">
        <f t="shared" si="200"/>
        <v/>
      </c>
      <c r="K1313" s="93" t="str">
        <f t="shared" si="193"/>
        <v/>
      </c>
      <c r="L1313" s="92" t="str">
        <f t="shared" si="194"/>
        <v/>
      </c>
      <c r="M1313" s="92" t="str">
        <f t="shared" si="195"/>
        <v/>
      </c>
      <c r="N1313" s="92" t="str">
        <f t="shared" si="196"/>
        <v/>
      </c>
      <c r="O1313" s="76" t="str">
        <f t="shared" si="197"/>
        <v/>
      </c>
      <c r="P1313" s="77" t="str">
        <f t="shared" si="198"/>
        <v/>
      </c>
      <c r="Q1313" s="69" t="str">
        <f t="shared" si="201"/>
        <v/>
      </c>
    </row>
    <row r="1314" spans="1:17" ht="15.3" x14ac:dyDescent="0.55000000000000004">
      <c r="A1314" s="66">
        <v>1265</v>
      </c>
      <c r="B1314" s="59"/>
      <c r="C1314" s="60"/>
      <c r="D1314" s="60"/>
      <c r="E1314" s="12" t="str" cm="1">
        <f t="array" ref="E1314">_xlfn.XLOOKUP(1,($B$6:$B$17=C1314)*($C$6:$C$17=D1314),$D$6:$D$17,"",0)</f>
        <v/>
      </c>
      <c r="F1314" s="60"/>
      <c r="G1314" s="73"/>
      <c r="H1314" s="13" t="str">
        <f t="shared" si="199"/>
        <v/>
      </c>
      <c r="I1314" s="75" t="str">
        <f t="shared" si="192"/>
        <v/>
      </c>
      <c r="J1314" s="13" t="str">
        <f t="shared" si="200"/>
        <v/>
      </c>
      <c r="K1314" s="93" t="str">
        <f t="shared" si="193"/>
        <v/>
      </c>
      <c r="L1314" s="92" t="str">
        <f t="shared" si="194"/>
        <v/>
      </c>
      <c r="M1314" s="92" t="str">
        <f t="shared" si="195"/>
        <v/>
      </c>
      <c r="N1314" s="92" t="str">
        <f t="shared" si="196"/>
        <v/>
      </c>
      <c r="O1314" s="76" t="str">
        <f t="shared" si="197"/>
        <v/>
      </c>
      <c r="P1314" s="77" t="str">
        <f t="shared" si="198"/>
        <v/>
      </c>
      <c r="Q1314" s="69" t="str">
        <f t="shared" si="201"/>
        <v/>
      </c>
    </row>
    <row r="1315" spans="1:17" ht="15.3" x14ac:dyDescent="0.55000000000000004">
      <c r="A1315" s="66">
        <v>1266</v>
      </c>
      <c r="B1315" s="59"/>
      <c r="C1315" s="60"/>
      <c r="D1315" s="60"/>
      <c r="E1315" s="12" t="str" cm="1">
        <f t="array" ref="E1315">_xlfn.XLOOKUP(1,($B$6:$B$17=C1315)*($C$6:$C$17=D1315),$D$6:$D$17,"",0)</f>
        <v/>
      </c>
      <c r="F1315" s="60"/>
      <c r="G1315" s="73"/>
      <c r="H1315" s="13" t="str">
        <f t="shared" si="199"/>
        <v/>
      </c>
      <c r="I1315" s="75" t="str">
        <f t="shared" si="192"/>
        <v/>
      </c>
      <c r="J1315" s="13" t="str">
        <f t="shared" si="200"/>
        <v/>
      </c>
      <c r="K1315" s="93" t="str">
        <f t="shared" si="193"/>
        <v/>
      </c>
      <c r="L1315" s="92" t="str">
        <f t="shared" si="194"/>
        <v/>
      </c>
      <c r="M1315" s="92" t="str">
        <f t="shared" si="195"/>
        <v/>
      </c>
      <c r="N1315" s="92" t="str">
        <f t="shared" si="196"/>
        <v/>
      </c>
      <c r="O1315" s="76" t="str">
        <f t="shared" si="197"/>
        <v/>
      </c>
      <c r="P1315" s="77" t="str">
        <f t="shared" si="198"/>
        <v/>
      </c>
      <c r="Q1315" s="69" t="str">
        <f t="shared" si="201"/>
        <v/>
      </c>
    </row>
    <row r="1316" spans="1:17" ht="15.3" x14ac:dyDescent="0.55000000000000004">
      <c r="A1316" s="66">
        <v>1267</v>
      </c>
      <c r="B1316" s="59"/>
      <c r="C1316" s="60"/>
      <c r="D1316" s="60"/>
      <c r="E1316" s="12" t="str" cm="1">
        <f t="array" ref="E1316">_xlfn.XLOOKUP(1,($B$6:$B$17=C1316)*($C$6:$C$17=D1316),$D$6:$D$17,"",0)</f>
        <v/>
      </c>
      <c r="F1316" s="60"/>
      <c r="G1316" s="73"/>
      <c r="H1316" s="13" t="str">
        <f t="shared" si="199"/>
        <v/>
      </c>
      <c r="I1316" s="75" t="str">
        <f t="shared" si="192"/>
        <v/>
      </c>
      <c r="J1316" s="13" t="str">
        <f t="shared" si="200"/>
        <v/>
      </c>
      <c r="K1316" s="93" t="str">
        <f t="shared" si="193"/>
        <v/>
      </c>
      <c r="L1316" s="92" t="str">
        <f t="shared" si="194"/>
        <v/>
      </c>
      <c r="M1316" s="92" t="str">
        <f t="shared" si="195"/>
        <v/>
      </c>
      <c r="N1316" s="92" t="str">
        <f t="shared" si="196"/>
        <v/>
      </c>
      <c r="O1316" s="76" t="str">
        <f t="shared" si="197"/>
        <v/>
      </c>
      <c r="P1316" s="77" t="str">
        <f t="shared" si="198"/>
        <v/>
      </c>
      <c r="Q1316" s="69" t="str">
        <f t="shared" si="201"/>
        <v/>
      </c>
    </row>
    <row r="1317" spans="1:17" ht="15.3" x14ac:dyDescent="0.55000000000000004">
      <c r="A1317" s="66">
        <v>1268</v>
      </c>
      <c r="B1317" s="59"/>
      <c r="C1317" s="60"/>
      <c r="D1317" s="60"/>
      <c r="E1317" s="12" t="str" cm="1">
        <f t="array" ref="E1317">_xlfn.XLOOKUP(1,($B$6:$B$17=C1317)*($C$6:$C$17=D1317),$D$6:$D$17,"",0)</f>
        <v/>
      </c>
      <c r="F1317" s="60"/>
      <c r="G1317" s="73"/>
      <c r="H1317" s="13" t="str">
        <f t="shared" si="199"/>
        <v/>
      </c>
      <c r="I1317" s="75" t="str">
        <f t="shared" si="192"/>
        <v/>
      </c>
      <c r="J1317" s="13" t="str">
        <f t="shared" si="200"/>
        <v/>
      </c>
      <c r="K1317" s="93" t="str">
        <f t="shared" si="193"/>
        <v/>
      </c>
      <c r="L1317" s="92" t="str">
        <f t="shared" si="194"/>
        <v/>
      </c>
      <c r="M1317" s="92" t="str">
        <f t="shared" si="195"/>
        <v/>
      </c>
      <c r="N1317" s="92" t="str">
        <f t="shared" si="196"/>
        <v/>
      </c>
      <c r="O1317" s="76" t="str">
        <f t="shared" si="197"/>
        <v/>
      </c>
      <c r="P1317" s="77" t="str">
        <f t="shared" si="198"/>
        <v/>
      </c>
      <c r="Q1317" s="69" t="str">
        <f t="shared" si="201"/>
        <v/>
      </c>
    </row>
    <row r="1318" spans="1:17" ht="15.3" x14ac:dyDescent="0.55000000000000004">
      <c r="A1318" s="66">
        <v>1269</v>
      </c>
      <c r="B1318" s="59"/>
      <c r="C1318" s="60"/>
      <c r="D1318" s="60"/>
      <c r="E1318" s="12" t="str" cm="1">
        <f t="array" ref="E1318">_xlfn.XLOOKUP(1,($B$6:$B$17=C1318)*($C$6:$C$17=D1318),$D$6:$D$17,"",0)</f>
        <v/>
      </c>
      <c r="F1318" s="60"/>
      <c r="G1318" s="73"/>
      <c r="H1318" s="13" t="str">
        <f t="shared" si="199"/>
        <v/>
      </c>
      <c r="I1318" s="75" t="str">
        <f t="shared" si="192"/>
        <v/>
      </c>
      <c r="J1318" s="13" t="str">
        <f t="shared" si="200"/>
        <v/>
      </c>
      <c r="K1318" s="93" t="str">
        <f t="shared" si="193"/>
        <v/>
      </c>
      <c r="L1318" s="92" t="str">
        <f t="shared" si="194"/>
        <v/>
      </c>
      <c r="M1318" s="92" t="str">
        <f t="shared" si="195"/>
        <v/>
      </c>
      <c r="N1318" s="92" t="str">
        <f t="shared" si="196"/>
        <v/>
      </c>
      <c r="O1318" s="76" t="str">
        <f t="shared" si="197"/>
        <v/>
      </c>
      <c r="P1318" s="77" t="str">
        <f t="shared" si="198"/>
        <v/>
      </c>
      <c r="Q1318" s="69" t="str">
        <f t="shared" si="201"/>
        <v/>
      </c>
    </row>
    <row r="1319" spans="1:17" ht="15.3" x14ac:dyDescent="0.55000000000000004">
      <c r="A1319" s="66">
        <v>1270</v>
      </c>
      <c r="B1319" s="59"/>
      <c r="C1319" s="60"/>
      <c r="D1319" s="60"/>
      <c r="E1319" s="12" t="str" cm="1">
        <f t="array" ref="E1319">_xlfn.XLOOKUP(1,($B$6:$B$17=C1319)*($C$6:$C$17=D1319),$D$6:$D$17,"",0)</f>
        <v/>
      </c>
      <c r="F1319" s="60"/>
      <c r="G1319" s="73"/>
      <c r="H1319" s="13" t="str">
        <f t="shared" si="199"/>
        <v/>
      </c>
      <c r="I1319" s="75" t="str">
        <f t="shared" si="192"/>
        <v/>
      </c>
      <c r="J1319" s="13" t="str">
        <f t="shared" si="200"/>
        <v/>
      </c>
      <c r="K1319" s="93" t="str">
        <f t="shared" si="193"/>
        <v/>
      </c>
      <c r="L1319" s="92" t="str">
        <f t="shared" si="194"/>
        <v/>
      </c>
      <c r="M1319" s="92" t="str">
        <f t="shared" si="195"/>
        <v/>
      </c>
      <c r="N1319" s="92" t="str">
        <f t="shared" si="196"/>
        <v/>
      </c>
      <c r="O1319" s="76" t="str">
        <f t="shared" si="197"/>
        <v/>
      </c>
      <c r="P1319" s="77" t="str">
        <f t="shared" si="198"/>
        <v/>
      </c>
      <c r="Q1319" s="69" t="str">
        <f t="shared" si="201"/>
        <v/>
      </c>
    </row>
    <row r="1320" spans="1:17" ht="15.3" x14ac:dyDescent="0.55000000000000004">
      <c r="A1320" s="66">
        <v>1271</v>
      </c>
      <c r="B1320" s="59"/>
      <c r="C1320" s="60"/>
      <c r="D1320" s="60"/>
      <c r="E1320" s="12" t="str" cm="1">
        <f t="array" ref="E1320">_xlfn.XLOOKUP(1,($B$6:$B$17=C1320)*($C$6:$C$17=D1320),$D$6:$D$17,"",0)</f>
        <v/>
      </c>
      <c r="F1320" s="60"/>
      <c r="G1320" s="73"/>
      <c r="H1320" s="13" t="str">
        <f t="shared" si="199"/>
        <v/>
      </c>
      <c r="I1320" s="75" t="str">
        <f t="shared" si="192"/>
        <v/>
      </c>
      <c r="J1320" s="13" t="str">
        <f t="shared" si="200"/>
        <v/>
      </c>
      <c r="K1320" s="93" t="str">
        <f t="shared" si="193"/>
        <v/>
      </c>
      <c r="L1320" s="92" t="str">
        <f t="shared" si="194"/>
        <v/>
      </c>
      <c r="M1320" s="92" t="str">
        <f t="shared" si="195"/>
        <v/>
      </c>
      <c r="N1320" s="92" t="str">
        <f t="shared" si="196"/>
        <v/>
      </c>
      <c r="O1320" s="76" t="str">
        <f t="shared" si="197"/>
        <v/>
      </c>
      <c r="P1320" s="77" t="str">
        <f t="shared" si="198"/>
        <v/>
      </c>
      <c r="Q1320" s="69" t="str">
        <f t="shared" si="201"/>
        <v/>
      </c>
    </row>
    <row r="1321" spans="1:17" ht="15.3" x14ac:dyDescent="0.55000000000000004">
      <c r="A1321" s="66">
        <v>1272</v>
      </c>
      <c r="B1321" s="59"/>
      <c r="C1321" s="60"/>
      <c r="D1321" s="60"/>
      <c r="E1321" s="12" t="str" cm="1">
        <f t="array" ref="E1321">_xlfn.XLOOKUP(1,($B$6:$B$17=C1321)*($C$6:$C$17=D1321),$D$6:$D$17,"",0)</f>
        <v/>
      </c>
      <c r="F1321" s="60"/>
      <c r="G1321" s="73"/>
      <c r="H1321" s="13" t="str">
        <f t="shared" si="199"/>
        <v/>
      </c>
      <c r="I1321" s="75" t="str">
        <f t="shared" si="192"/>
        <v/>
      </c>
      <c r="J1321" s="13" t="str">
        <f t="shared" si="200"/>
        <v/>
      </c>
      <c r="K1321" s="93" t="str">
        <f t="shared" si="193"/>
        <v/>
      </c>
      <c r="L1321" s="92" t="str">
        <f t="shared" si="194"/>
        <v/>
      </c>
      <c r="M1321" s="92" t="str">
        <f t="shared" si="195"/>
        <v/>
      </c>
      <c r="N1321" s="92" t="str">
        <f t="shared" si="196"/>
        <v/>
      </c>
      <c r="O1321" s="76" t="str">
        <f t="shared" si="197"/>
        <v/>
      </c>
      <c r="P1321" s="77" t="str">
        <f t="shared" si="198"/>
        <v/>
      </c>
      <c r="Q1321" s="69" t="str">
        <f t="shared" si="201"/>
        <v/>
      </c>
    </row>
    <row r="1322" spans="1:17" ht="15.3" x14ac:dyDescent="0.55000000000000004">
      <c r="A1322" s="66">
        <v>1273</v>
      </c>
      <c r="B1322" s="59"/>
      <c r="C1322" s="60"/>
      <c r="D1322" s="60"/>
      <c r="E1322" s="12" t="str" cm="1">
        <f t="array" ref="E1322">_xlfn.XLOOKUP(1,($B$6:$B$17=C1322)*($C$6:$C$17=D1322),$D$6:$D$17,"",0)</f>
        <v/>
      </c>
      <c r="F1322" s="60"/>
      <c r="G1322" s="73"/>
      <c r="H1322" s="13" t="str">
        <f t="shared" si="199"/>
        <v/>
      </c>
      <c r="I1322" s="75" t="str">
        <f t="shared" si="192"/>
        <v/>
      </c>
      <c r="J1322" s="13" t="str">
        <f t="shared" si="200"/>
        <v/>
      </c>
      <c r="K1322" s="93" t="str">
        <f t="shared" si="193"/>
        <v/>
      </c>
      <c r="L1322" s="92" t="str">
        <f t="shared" si="194"/>
        <v/>
      </c>
      <c r="M1322" s="92" t="str">
        <f t="shared" si="195"/>
        <v/>
      </c>
      <c r="N1322" s="92" t="str">
        <f t="shared" si="196"/>
        <v/>
      </c>
      <c r="O1322" s="76" t="str">
        <f t="shared" si="197"/>
        <v/>
      </c>
      <c r="P1322" s="77" t="str">
        <f t="shared" si="198"/>
        <v/>
      </c>
      <c r="Q1322" s="69" t="str">
        <f t="shared" si="201"/>
        <v/>
      </c>
    </row>
    <row r="1323" spans="1:17" ht="15.3" x14ac:dyDescent="0.55000000000000004">
      <c r="A1323" s="66">
        <v>1274</v>
      </c>
      <c r="B1323" s="59"/>
      <c r="C1323" s="60"/>
      <c r="D1323" s="60"/>
      <c r="E1323" s="12" t="str" cm="1">
        <f t="array" ref="E1323">_xlfn.XLOOKUP(1,($B$6:$B$17=C1323)*($C$6:$C$17=D1323),$D$6:$D$17,"",0)</f>
        <v/>
      </c>
      <c r="F1323" s="60"/>
      <c r="G1323" s="73"/>
      <c r="H1323" s="13" t="str">
        <f t="shared" si="199"/>
        <v/>
      </c>
      <c r="I1323" s="75" t="str">
        <f t="shared" si="192"/>
        <v/>
      </c>
      <c r="J1323" s="13" t="str">
        <f t="shared" si="200"/>
        <v/>
      </c>
      <c r="K1323" s="93" t="str">
        <f t="shared" si="193"/>
        <v/>
      </c>
      <c r="L1323" s="92" t="str">
        <f t="shared" si="194"/>
        <v/>
      </c>
      <c r="M1323" s="92" t="str">
        <f t="shared" si="195"/>
        <v/>
      </c>
      <c r="N1323" s="92" t="str">
        <f t="shared" si="196"/>
        <v/>
      </c>
      <c r="O1323" s="76" t="str">
        <f t="shared" si="197"/>
        <v/>
      </c>
      <c r="P1323" s="77" t="str">
        <f t="shared" si="198"/>
        <v/>
      </c>
      <c r="Q1323" s="69" t="str">
        <f t="shared" si="201"/>
        <v/>
      </c>
    </row>
    <row r="1324" spans="1:17" ht="15.3" x14ac:dyDescent="0.55000000000000004">
      <c r="A1324" s="66">
        <v>1275</v>
      </c>
      <c r="B1324" s="59"/>
      <c r="C1324" s="60"/>
      <c r="D1324" s="60"/>
      <c r="E1324" s="12" t="str" cm="1">
        <f t="array" ref="E1324">_xlfn.XLOOKUP(1,($B$6:$B$17=C1324)*($C$6:$C$17=D1324),$D$6:$D$17,"",0)</f>
        <v/>
      </c>
      <c r="F1324" s="60"/>
      <c r="G1324" s="73"/>
      <c r="H1324" s="13" t="str">
        <f t="shared" si="199"/>
        <v/>
      </c>
      <c r="I1324" s="75" t="str">
        <f t="shared" si="192"/>
        <v/>
      </c>
      <c r="J1324" s="13" t="str">
        <f t="shared" si="200"/>
        <v/>
      </c>
      <c r="K1324" s="93" t="str">
        <f t="shared" si="193"/>
        <v/>
      </c>
      <c r="L1324" s="92" t="str">
        <f t="shared" si="194"/>
        <v/>
      </c>
      <c r="M1324" s="92" t="str">
        <f t="shared" si="195"/>
        <v/>
      </c>
      <c r="N1324" s="92" t="str">
        <f t="shared" si="196"/>
        <v/>
      </c>
      <c r="O1324" s="76" t="str">
        <f t="shared" si="197"/>
        <v/>
      </c>
      <c r="P1324" s="77" t="str">
        <f t="shared" si="198"/>
        <v/>
      </c>
      <c r="Q1324" s="69" t="str">
        <f t="shared" si="201"/>
        <v/>
      </c>
    </row>
    <row r="1325" spans="1:17" ht="15.3" x14ac:dyDescent="0.55000000000000004">
      <c r="A1325" s="66">
        <v>1276</v>
      </c>
      <c r="B1325" s="59"/>
      <c r="C1325" s="60"/>
      <c r="D1325" s="60"/>
      <c r="E1325" s="12" t="str" cm="1">
        <f t="array" ref="E1325">_xlfn.XLOOKUP(1,($B$6:$B$17=C1325)*($C$6:$C$17=D1325),$D$6:$D$17,"",0)</f>
        <v/>
      </c>
      <c r="F1325" s="60"/>
      <c r="G1325" s="73"/>
      <c r="H1325" s="13" t="str">
        <f t="shared" si="199"/>
        <v/>
      </c>
      <c r="I1325" s="75" t="str">
        <f t="shared" si="192"/>
        <v/>
      </c>
      <c r="J1325" s="13" t="str">
        <f t="shared" si="200"/>
        <v/>
      </c>
      <c r="K1325" s="93" t="str">
        <f t="shared" si="193"/>
        <v/>
      </c>
      <c r="L1325" s="92" t="str">
        <f t="shared" si="194"/>
        <v/>
      </c>
      <c r="M1325" s="92" t="str">
        <f t="shared" si="195"/>
        <v/>
      </c>
      <c r="N1325" s="92" t="str">
        <f t="shared" si="196"/>
        <v/>
      </c>
      <c r="O1325" s="76" t="str">
        <f t="shared" si="197"/>
        <v/>
      </c>
      <c r="P1325" s="77" t="str">
        <f t="shared" si="198"/>
        <v/>
      </c>
      <c r="Q1325" s="69" t="str">
        <f t="shared" si="201"/>
        <v/>
      </c>
    </row>
    <row r="1326" spans="1:17" ht="15.3" x14ac:dyDescent="0.55000000000000004">
      <c r="A1326" s="66">
        <v>1277</v>
      </c>
      <c r="B1326" s="59"/>
      <c r="C1326" s="60"/>
      <c r="D1326" s="60"/>
      <c r="E1326" s="12" t="str" cm="1">
        <f t="array" ref="E1326">_xlfn.XLOOKUP(1,($B$6:$B$17=C1326)*($C$6:$C$17=D1326),$D$6:$D$17,"",0)</f>
        <v/>
      </c>
      <c r="F1326" s="60"/>
      <c r="G1326" s="73"/>
      <c r="H1326" s="13" t="str">
        <f t="shared" si="199"/>
        <v/>
      </c>
      <c r="I1326" s="75" t="str">
        <f t="shared" si="192"/>
        <v/>
      </c>
      <c r="J1326" s="13" t="str">
        <f t="shared" si="200"/>
        <v/>
      </c>
      <c r="K1326" s="93" t="str">
        <f t="shared" si="193"/>
        <v/>
      </c>
      <c r="L1326" s="92" t="str">
        <f t="shared" si="194"/>
        <v/>
      </c>
      <c r="M1326" s="92" t="str">
        <f t="shared" si="195"/>
        <v/>
      </c>
      <c r="N1326" s="92" t="str">
        <f t="shared" si="196"/>
        <v/>
      </c>
      <c r="O1326" s="76" t="str">
        <f t="shared" si="197"/>
        <v/>
      </c>
      <c r="P1326" s="77" t="str">
        <f t="shared" si="198"/>
        <v/>
      </c>
      <c r="Q1326" s="69" t="str">
        <f t="shared" si="201"/>
        <v/>
      </c>
    </row>
    <row r="1327" spans="1:17" ht="15.3" x14ac:dyDescent="0.55000000000000004">
      <c r="A1327" s="66">
        <v>1278</v>
      </c>
      <c r="B1327" s="59"/>
      <c r="C1327" s="60"/>
      <c r="D1327" s="60"/>
      <c r="E1327" s="12" t="str" cm="1">
        <f t="array" ref="E1327">_xlfn.XLOOKUP(1,($B$6:$B$17=C1327)*($C$6:$C$17=D1327),$D$6:$D$17,"",0)</f>
        <v/>
      </c>
      <c r="F1327" s="60"/>
      <c r="G1327" s="73"/>
      <c r="H1327" s="13" t="str">
        <f t="shared" si="199"/>
        <v/>
      </c>
      <c r="I1327" s="75" t="str">
        <f t="shared" si="192"/>
        <v/>
      </c>
      <c r="J1327" s="13" t="str">
        <f t="shared" si="200"/>
        <v/>
      </c>
      <c r="K1327" s="93" t="str">
        <f t="shared" si="193"/>
        <v/>
      </c>
      <c r="L1327" s="92" t="str">
        <f t="shared" si="194"/>
        <v/>
      </c>
      <c r="M1327" s="92" t="str">
        <f t="shared" si="195"/>
        <v/>
      </c>
      <c r="N1327" s="92" t="str">
        <f t="shared" si="196"/>
        <v/>
      </c>
      <c r="O1327" s="76" t="str">
        <f t="shared" si="197"/>
        <v/>
      </c>
      <c r="P1327" s="77" t="str">
        <f t="shared" si="198"/>
        <v/>
      </c>
      <c r="Q1327" s="69" t="str">
        <f t="shared" si="201"/>
        <v/>
      </c>
    </row>
    <row r="1328" spans="1:17" ht="15.3" x14ac:dyDescent="0.55000000000000004">
      <c r="A1328" s="66">
        <v>1279</v>
      </c>
      <c r="B1328" s="59"/>
      <c r="C1328" s="60"/>
      <c r="D1328" s="60"/>
      <c r="E1328" s="12" t="str" cm="1">
        <f t="array" ref="E1328">_xlfn.XLOOKUP(1,($B$6:$B$17=C1328)*($C$6:$C$17=D1328),$D$6:$D$17,"",0)</f>
        <v/>
      </c>
      <c r="F1328" s="60"/>
      <c r="G1328" s="73"/>
      <c r="H1328" s="13" t="str">
        <f t="shared" si="199"/>
        <v/>
      </c>
      <c r="I1328" s="75" t="str">
        <f t="shared" si="192"/>
        <v/>
      </c>
      <c r="J1328" s="13" t="str">
        <f t="shared" si="200"/>
        <v/>
      </c>
      <c r="K1328" s="93" t="str">
        <f t="shared" si="193"/>
        <v/>
      </c>
      <c r="L1328" s="92" t="str">
        <f t="shared" si="194"/>
        <v/>
      </c>
      <c r="M1328" s="92" t="str">
        <f t="shared" si="195"/>
        <v/>
      </c>
      <c r="N1328" s="92" t="str">
        <f t="shared" si="196"/>
        <v/>
      </c>
      <c r="O1328" s="76" t="str">
        <f t="shared" si="197"/>
        <v/>
      </c>
      <c r="P1328" s="77" t="str">
        <f t="shared" si="198"/>
        <v/>
      </c>
      <c r="Q1328" s="69" t="str">
        <f t="shared" si="201"/>
        <v/>
      </c>
    </row>
    <row r="1329" spans="1:17" ht="15.3" x14ac:dyDescent="0.55000000000000004">
      <c r="A1329" s="66">
        <v>1280</v>
      </c>
      <c r="B1329" s="59"/>
      <c r="C1329" s="60"/>
      <c r="D1329" s="60"/>
      <c r="E1329" s="12" t="str" cm="1">
        <f t="array" ref="E1329">_xlfn.XLOOKUP(1,($B$6:$B$17=C1329)*($C$6:$C$17=D1329),$D$6:$D$17,"",0)</f>
        <v/>
      </c>
      <c r="F1329" s="60"/>
      <c r="G1329" s="73"/>
      <c r="H1329" s="13" t="str">
        <f t="shared" si="199"/>
        <v/>
      </c>
      <c r="I1329" s="75" t="str">
        <f t="shared" si="192"/>
        <v/>
      </c>
      <c r="J1329" s="13" t="str">
        <f t="shared" si="200"/>
        <v/>
      </c>
      <c r="K1329" s="93" t="str">
        <f t="shared" si="193"/>
        <v/>
      </c>
      <c r="L1329" s="92" t="str">
        <f t="shared" si="194"/>
        <v/>
      </c>
      <c r="M1329" s="92" t="str">
        <f t="shared" si="195"/>
        <v/>
      </c>
      <c r="N1329" s="92" t="str">
        <f t="shared" si="196"/>
        <v/>
      </c>
      <c r="O1329" s="76" t="str">
        <f t="shared" si="197"/>
        <v/>
      </c>
      <c r="P1329" s="77" t="str">
        <f t="shared" si="198"/>
        <v/>
      </c>
      <c r="Q1329" s="69" t="str">
        <f t="shared" si="201"/>
        <v/>
      </c>
    </row>
    <row r="1330" spans="1:17" ht="15.3" x14ac:dyDescent="0.55000000000000004">
      <c r="A1330" s="66">
        <v>1281</v>
      </c>
      <c r="B1330" s="59"/>
      <c r="C1330" s="60"/>
      <c r="D1330" s="60"/>
      <c r="E1330" s="12" t="str" cm="1">
        <f t="array" ref="E1330">_xlfn.XLOOKUP(1,($B$6:$B$17=C1330)*($C$6:$C$17=D1330),$D$6:$D$17,"",0)</f>
        <v/>
      </c>
      <c r="F1330" s="60"/>
      <c r="G1330" s="73"/>
      <c r="H1330" s="13" t="str">
        <f t="shared" si="199"/>
        <v/>
      </c>
      <c r="I1330" s="75" t="str">
        <f t="shared" ref="I1330:I1393" si="202">IFERROR(H1330*G1330,"")</f>
        <v/>
      </c>
      <c r="J1330" s="13" t="str">
        <f t="shared" si="200"/>
        <v/>
      </c>
      <c r="K1330" s="93" t="str">
        <f t="shared" ref="K1330:K1393" si="203">IFERROR((IF($C$27&lt;0,0,F1330/$C$36)),"")</f>
        <v/>
      </c>
      <c r="L1330" s="92" t="str">
        <f t="shared" ref="L1330:L1393" si="204">IFERROR((K1330*$C$27*(1-G1330)),"")</f>
        <v/>
      </c>
      <c r="M1330" s="92" t="str">
        <f t="shared" ref="M1330:M1393" si="205">IFERROR((K1330*$C$27*G1330),"")</f>
        <v/>
      </c>
      <c r="N1330" s="92" t="str">
        <f t="shared" ref="N1330:N1393" si="206">IFERROR(L1330+M1330,"")</f>
        <v/>
      </c>
      <c r="O1330" s="76" t="str">
        <f t="shared" ref="O1330:O1393" si="207">IFERROR(H1330+L1330,"")</f>
        <v/>
      </c>
      <c r="P1330" s="77" t="str">
        <f t="shared" ref="P1330:P1393" si="208">IFERROR(I1330+M1330,"")</f>
        <v/>
      </c>
      <c r="Q1330" s="69" t="str">
        <f t="shared" si="201"/>
        <v/>
      </c>
    </row>
    <row r="1331" spans="1:17" ht="15.3" x14ac:dyDescent="0.55000000000000004">
      <c r="A1331" s="66">
        <v>1282</v>
      </c>
      <c r="B1331" s="59"/>
      <c r="C1331" s="60"/>
      <c r="D1331" s="60"/>
      <c r="E1331" s="12" t="str" cm="1">
        <f t="array" ref="E1331">_xlfn.XLOOKUP(1,($B$6:$B$17=C1331)*($C$6:$C$17=D1331),$D$6:$D$17,"",0)</f>
        <v/>
      </c>
      <c r="F1331" s="60"/>
      <c r="G1331" s="73"/>
      <c r="H1331" s="13" t="str">
        <f t="shared" ref="H1331:H1394" si="209">IFERROR(E1331*F1331,"")</f>
        <v/>
      </c>
      <c r="I1331" s="75" t="str">
        <f t="shared" si="202"/>
        <v/>
      </c>
      <c r="J1331" s="13" t="str">
        <f t="shared" ref="J1331:J1394" si="210">IFERROR(H1331+I1331,"")</f>
        <v/>
      </c>
      <c r="K1331" s="93" t="str">
        <f t="shared" si="203"/>
        <v/>
      </c>
      <c r="L1331" s="92" t="str">
        <f t="shared" si="204"/>
        <v/>
      </c>
      <c r="M1331" s="92" t="str">
        <f t="shared" si="205"/>
        <v/>
      </c>
      <c r="N1331" s="92" t="str">
        <f t="shared" si="206"/>
        <v/>
      </c>
      <c r="O1331" s="76" t="str">
        <f t="shared" si="207"/>
        <v/>
      </c>
      <c r="P1331" s="77" t="str">
        <f t="shared" si="208"/>
        <v/>
      </c>
      <c r="Q1331" s="69" t="str">
        <f t="shared" ref="Q1331:Q1394" si="211">IFERROR(O1331+P1331,"")</f>
        <v/>
      </c>
    </row>
    <row r="1332" spans="1:17" ht="15.3" x14ac:dyDescent="0.55000000000000004">
      <c r="A1332" s="66">
        <v>1283</v>
      </c>
      <c r="B1332" s="59"/>
      <c r="C1332" s="60"/>
      <c r="D1332" s="60"/>
      <c r="E1332" s="12" t="str" cm="1">
        <f t="array" ref="E1332">_xlfn.XLOOKUP(1,($B$6:$B$17=C1332)*($C$6:$C$17=D1332),$D$6:$D$17,"",0)</f>
        <v/>
      </c>
      <c r="F1332" s="60"/>
      <c r="G1332" s="73"/>
      <c r="H1332" s="13" t="str">
        <f t="shared" si="209"/>
        <v/>
      </c>
      <c r="I1332" s="75" t="str">
        <f t="shared" si="202"/>
        <v/>
      </c>
      <c r="J1332" s="13" t="str">
        <f t="shared" si="210"/>
        <v/>
      </c>
      <c r="K1332" s="93" t="str">
        <f t="shared" si="203"/>
        <v/>
      </c>
      <c r="L1332" s="92" t="str">
        <f t="shared" si="204"/>
        <v/>
      </c>
      <c r="M1332" s="92" t="str">
        <f t="shared" si="205"/>
        <v/>
      </c>
      <c r="N1332" s="92" t="str">
        <f t="shared" si="206"/>
        <v/>
      </c>
      <c r="O1332" s="76" t="str">
        <f t="shared" si="207"/>
        <v/>
      </c>
      <c r="P1332" s="77" t="str">
        <f t="shared" si="208"/>
        <v/>
      </c>
      <c r="Q1332" s="69" t="str">
        <f t="shared" si="211"/>
        <v/>
      </c>
    </row>
    <row r="1333" spans="1:17" ht="15.3" x14ac:dyDescent="0.55000000000000004">
      <c r="A1333" s="66">
        <v>1284</v>
      </c>
      <c r="B1333" s="59"/>
      <c r="C1333" s="60"/>
      <c r="D1333" s="60"/>
      <c r="E1333" s="12" t="str" cm="1">
        <f t="array" ref="E1333">_xlfn.XLOOKUP(1,($B$6:$B$17=C1333)*($C$6:$C$17=D1333),$D$6:$D$17,"",0)</f>
        <v/>
      </c>
      <c r="F1333" s="60"/>
      <c r="G1333" s="73"/>
      <c r="H1333" s="13" t="str">
        <f t="shared" si="209"/>
        <v/>
      </c>
      <c r="I1333" s="75" t="str">
        <f t="shared" si="202"/>
        <v/>
      </c>
      <c r="J1333" s="13" t="str">
        <f t="shared" si="210"/>
        <v/>
      </c>
      <c r="K1333" s="93" t="str">
        <f t="shared" si="203"/>
        <v/>
      </c>
      <c r="L1333" s="92" t="str">
        <f t="shared" si="204"/>
        <v/>
      </c>
      <c r="M1333" s="92" t="str">
        <f t="shared" si="205"/>
        <v/>
      </c>
      <c r="N1333" s="92" t="str">
        <f t="shared" si="206"/>
        <v/>
      </c>
      <c r="O1333" s="76" t="str">
        <f t="shared" si="207"/>
        <v/>
      </c>
      <c r="P1333" s="77" t="str">
        <f t="shared" si="208"/>
        <v/>
      </c>
      <c r="Q1333" s="69" t="str">
        <f t="shared" si="211"/>
        <v/>
      </c>
    </row>
    <row r="1334" spans="1:17" ht="15.3" x14ac:dyDescent="0.55000000000000004">
      <c r="A1334" s="66">
        <v>1285</v>
      </c>
      <c r="B1334" s="59"/>
      <c r="C1334" s="60"/>
      <c r="D1334" s="60"/>
      <c r="E1334" s="12" t="str" cm="1">
        <f t="array" ref="E1334">_xlfn.XLOOKUP(1,($B$6:$B$17=C1334)*($C$6:$C$17=D1334),$D$6:$D$17,"",0)</f>
        <v/>
      </c>
      <c r="F1334" s="60"/>
      <c r="G1334" s="73"/>
      <c r="H1334" s="13" t="str">
        <f t="shared" si="209"/>
        <v/>
      </c>
      <c r="I1334" s="75" t="str">
        <f t="shared" si="202"/>
        <v/>
      </c>
      <c r="J1334" s="13" t="str">
        <f t="shared" si="210"/>
        <v/>
      </c>
      <c r="K1334" s="93" t="str">
        <f t="shared" si="203"/>
        <v/>
      </c>
      <c r="L1334" s="92" t="str">
        <f t="shared" si="204"/>
        <v/>
      </c>
      <c r="M1334" s="92" t="str">
        <f t="shared" si="205"/>
        <v/>
      </c>
      <c r="N1334" s="92" t="str">
        <f t="shared" si="206"/>
        <v/>
      </c>
      <c r="O1334" s="76" t="str">
        <f t="shared" si="207"/>
        <v/>
      </c>
      <c r="P1334" s="77" t="str">
        <f t="shared" si="208"/>
        <v/>
      </c>
      <c r="Q1334" s="69" t="str">
        <f t="shared" si="211"/>
        <v/>
      </c>
    </row>
    <row r="1335" spans="1:17" ht="15.3" x14ac:dyDescent="0.55000000000000004">
      <c r="A1335" s="66">
        <v>1286</v>
      </c>
      <c r="B1335" s="59"/>
      <c r="C1335" s="60"/>
      <c r="D1335" s="60"/>
      <c r="E1335" s="12" t="str" cm="1">
        <f t="array" ref="E1335">_xlfn.XLOOKUP(1,($B$6:$B$17=C1335)*($C$6:$C$17=D1335),$D$6:$D$17,"",0)</f>
        <v/>
      </c>
      <c r="F1335" s="60"/>
      <c r="G1335" s="73"/>
      <c r="H1335" s="13" t="str">
        <f t="shared" si="209"/>
        <v/>
      </c>
      <c r="I1335" s="75" t="str">
        <f t="shared" si="202"/>
        <v/>
      </c>
      <c r="J1335" s="13" t="str">
        <f t="shared" si="210"/>
        <v/>
      </c>
      <c r="K1335" s="93" t="str">
        <f t="shared" si="203"/>
        <v/>
      </c>
      <c r="L1335" s="92" t="str">
        <f t="shared" si="204"/>
        <v/>
      </c>
      <c r="M1335" s="92" t="str">
        <f t="shared" si="205"/>
        <v/>
      </c>
      <c r="N1335" s="92" t="str">
        <f t="shared" si="206"/>
        <v/>
      </c>
      <c r="O1335" s="76" t="str">
        <f t="shared" si="207"/>
        <v/>
      </c>
      <c r="P1335" s="77" t="str">
        <f t="shared" si="208"/>
        <v/>
      </c>
      <c r="Q1335" s="69" t="str">
        <f t="shared" si="211"/>
        <v/>
      </c>
    </row>
    <row r="1336" spans="1:17" ht="15.3" x14ac:dyDescent="0.55000000000000004">
      <c r="A1336" s="66">
        <v>1287</v>
      </c>
      <c r="B1336" s="59"/>
      <c r="C1336" s="60"/>
      <c r="D1336" s="60"/>
      <c r="E1336" s="12" t="str" cm="1">
        <f t="array" ref="E1336">_xlfn.XLOOKUP(1,($B$6:$B$17=C1336)*($C$6:$C$17=D1336),$D$6:$D$17,"",0)</f>
        <v/>
      </c>
      <c r="F1336" s="60"/>
      <c r="G1336" s="73"/>
      <c r="H1336" s="13" t="str">
        <f t="shared" si="209"/>
        <v/>
      </c>
      <c r="I1336" s="75" t="str">
        <f t="shared" si="202"/>
        <v/>
      </c>
      <c r="J1336" s="13" t="str">
        <f t="shared" si="210"/>
        <v/>
      </c>
      <c r="K1336" s="93" t="str">
        <f t="shared" si="203"/>
        <v/>
      </c>
      <c r="L1336" s="92" t="str">
        <f t="shared" si="204"/>
        <v/>
      </c>
      <c r="M1336" s="92" t="str">
        <f t="shared" si="205"/>
        <v/>
      </c>
      <c r="N1336" s="92" t="str">
        <f t="shared" si="206"/>
        <v/>
      </c>
      <c r="O1336" s="76" t="str">
        <f t="shared" si="207"/>
        <v/>
      </c>
      <c r="P1336" s="77" t="str">
        <f t="shared" si="208"/>
        <v/>
      </c>
      <c r="Q1336" s="69" t="str">
        <f t="shared" si="211"/>
        <v/>
      </c>
    </row>
    <row r="1337" spans="1:17" ht="15.3" x14ac:dyDescent="0.55000000000000004">
      <c r="A1337" s="66">
        <v>1288</v>
      </c>
      <c r="B1337" s="59"/>
      <c r="C1337" s="60"/>
      <c r="D1337" s="60"/>
      <c r="E1337" s="12" t="str" cm="1">
        <f t="array" ref="E1337">_xlfn.XLOOKUP(1,($B$6:$B$17=C1337)*($C$6:$C$17=D1337),$D$6:$D$17,"",0)</f>
        <v/>
      </c>
      <c r="F1337" s="60"/>
      <c r="G1337" s="73"/>
      <c r="H1337" s="13" t="str">
        <f t="shared" si="209"/>
        <v/>
      </c>
      <c r="I1337" s="75" t="str">
        <f t="shared" si="202"/>
        <v/>
      </c>
      <c r="J1337" s="13" t="str">
        <f t="shared" si="210"/>
        <v/>
      </c>
      <c r="K1337" s="93" t="str">
        <f t="shared" si="203"/>
        <v/>
      </c>
      <c r="L1337" s="92" t="str">
        <f t="shared" si="204"/>
        <v/>
      </c>
      <c r="M1337" s="92" t="str">
        <f t="shared" si="205"/>
        <v/>
      </c>
      <c r="N1337" s="92" t="str">
        <f t="shared" si="206"/>
        <v/>
      </c>
      <c r="O1337" s="76" t="str">
        <f t="shared" si="207"/>
        <v/>
      </c>
      <c r="P1337" s="77" t="str">
        <f t="shared" si="208"/>
        <v/>
      </c>
      <c r="Q1337" s="69" t="str">
        <f t="shared" si="211"/>
        <v/>
      </c>
    </row>
    <row r="1338" spans="1:17" ht="15.3" x14ac:dyDescent="0.55000000000000004">
      <c r="A1338" s="66">
        <v>1289</v>
      </c>
      <c r="B1338" s="59"/>
      <c r="C1338" s="60"/>
      <c r="D1338" s="60"/>
      <c r="E1338" s="12" t="str" cm="1">
        <f t="array" ref="E1338">_xlfn.XLOOKUP(1,($B$6:$B$17=C1338)*($C$6:$C$17=D1338),$D$6:$D$17,"",0)</f>
        <v/>
      </c>
      <c r="F1338" s="60"/>
      <c r="G1338" s="73"/>
      <c r="H1338" s="13" t="str">
        <f t="shared" si="209"/>
        <v/>
      </c>
      <c r="I1338" s="75" t="str">
        <f t="shared" si="202"/>
        <v/>
      </c>
      <c r="J1338" s="13" t="str">
        <f t="shared" si="210"/>
        <v/>
      </c>
      <c r="K1338" s="93" t="str">
        <f t="shared" si="203"/>
        <v/>
      </c>
      <c r="L1338" s="92" t="str">
        <f t="shared" si="204"/>
        <v/>
      </c>
      <c r="M1338" s="92" t="str">
        <f t="shared" si="205"/>
        <v/>
      </c>
      <c r="N1338" s="92" t="str">
        <f t="shared" si="206"/>
        <v/>
      </c>
      <c r="O1338" s="76" t="str">
        <f t="shared" si="207"/>
        <v/>
      </c>
      <c r="P1338" s="77" t="str">
        <f t="shared" si="208"/>
        <v/>
      </c>
      <c r="Q1338" s="69" t="str">
        <f t="shared" si="211"/>
        <v/>
      </c>
    </row>
    <row r="1339" spans="1:17" ht="15.3" x14ac:dyDescent="0.55000000000000004">
      <c r="A1339" s="66">
        <v>1290</v>
      </c>
      <c r="B1339" s="59"/>
      <c r="C1339" s="60"/>
      <c r="D1339" s="60"/>
      <c r="E1339" s="12" t="str" cm="1">
        <f t="array" ref="E1339">_xlfn.XLOOKUP(1,($B$6:$B$17=C1339)*($C$6:$C$17=D1339),$D$6:$D$17,"",0)</f>
        <v/>
      </c>
      <c r="F1339" s="60"/>
      <c r="G1339" s="73"/>
      <c r="H1339" s="13" t="str">
        <f t="shared" si="209"/>
        <v/>
      </c>
      <c r="I1339" s="75" t="str">
        <f t="shared" si="202"/>
        <v/>
      </c>
      <c r="J1339" s="13" t="str">
        <f t="shared" si="210"/>
        <v/>
      </c>
      <c r="K1339" s="93" t="str">
        <f t="shared" si="203"/>
        <v/>
      </c>
      <c r="L1339" s="92" t="str">
        <f t="shared" si="204"/>
        <v/>
      </c>
      <c r="M1339" s="92" t="str">
        <f t="shared" si="205"/>
        <v/>
      </c>
      <c r="N1339" s="92" t="str">
        <f t="shared" si="206"/>
        <v/>
      </c>
      <c r="O1339" s="76" t="str">
        <f t="shared" si="207"/>
        <v/>
      </c>
      <c r="P1339" s="77" t="str">
        <f t="shared" si="208"/>
        <v/>
      </c>
      <c r="Q1339" s="69" t="str">
        <f t="shared" si="211"/>
        <v/>
      </c>
    </row>
    <row r="1340" spans="1:17" ht="15.3" x14ac:dyDescent="0.55000000000000004">
      <c r="A1340" s="66">
        <v>1291</v>
      </c>
      <c r="B1340" s="59"/>
      <c r="C1340" s="60"/>
      <c r="D1340" s="60"/>
      <c r="E1340" s="12" t="str" cm="1">
        <f t="array" ref="E1340">_xlfn.XLOOKUP(1,($B$6:$B$17=C1340)*($C$6:$C$17=D1340),$D$6:$D$17,"",0)</f>
        <v/>
      </c>
      <c r="F1340" s="60"/>
      <c r="G1340" s="73"/>
      <c r="H1340" s="13" t="str">
        <f t="shared" si="209"/>
        <v/>
      </c>
      <c r="I1340" s="75" t="str">
        <f t="shared" si="202"/>
        <v/>
      </c>
      <c r="J1340" s="13" t="str">
        <f t="shared" si="210"/>
        <v/>
      </c>
      <c r="K1340" s="93" t="str">
        <f t="shared" si="203"/>
        <v/>
      </c>
      <c r="L1340" s="92" t="str">
        <f t="shared" si="204"/>
        <v/>
      </c>
      <c r="M1340" s="92" t="str">
        <f t="shared" si="205"/>
        <v/>
      </c>
      <c r="N1340" s="92" t="str">
        <f t="shared" si="206"/>
        <v/>
      </c>
      <c r="O1340" s="76" t="str">
        <f t="shared" si="207"/>
        <v/>
      </c>
      <c r="P1340" s="77" t="str">
        <f t="shared" si="208"/>
        <v/>
      </c>
      <c r="Q1340" s="69" t="str">
        <f t="shared" si="211"/>
        <v/>
      </c>
    </row>
    <row r="1341" spans="1:17" ht="15.3" x14ac:dyDescent="0.55000000000000004">
      <c r="A1341" s="66">
        <v>1292</v>
      </c>
      <c r="B1341" s="59"/>
      <c r="C1341" s="60"/>
      <c r="D1341" s="60"/>
      <c r="E1341" s="12" t="str" cm="1">
        <f t="array" ref="E1341">_xlfn.XLOOKUP(1,($B$6:$B$17=C1341)*($C$6:$C$17=D1341),$D$6:$D$17,"",0)</f>
        <v/>
      </c>
      <c r="F1341" s="60"/>
      <c r="G1341" s="73"/>
      <c r="H1341" s="13" t="str">
        <f t="shared" si="209"/>
        <v/>
      </c>
      <c r="I1341" s="75" t="str">
        <f t="shared" si="202"/>
        <v/>
      </c>
      <c r="J1341" s="13" t="str">
        <f t="shared" si="210"/>
        <v/>
      </c>
      <c r="K1341" s="93" t="str">
        <f t="shared" si="203"/>
        <v/>
      </c>
      <c r="L1341" s="92" t="str">
        <f t="shared" si="204"/>
        <v/>
      </c>
      <c r="M1341" s="92" t="str">
        <f t="shared" si="205"/>
        <v/>
      </c>
      <c r="N1341" s="92" t="str">
        <f t="shared" si="206"/>
        <v/>
      </c>
      <c r="O1341" s="76" t="str">
        <f t="shared" si="207"/>
        <v/>
      </c>
      <c r="P1341" s="77" t="str">
        <f t="shared" si="208"/>
        <v/>
      </c>
      <c r="Q1341" s="69" t="str">
        <f t="shared" si="211"/>
        <v/>
      </c>
    </row>
    <row r="1342" spans="1:17" ht="15.3" x14ac:dyDescent="0.55000000000000004">
      <c r="A1342" s="66">
        <v>1293</v>
      </c>
      <c r="B1342" s="59"/>
      <c r="C1342" s="60"/>
      <c r="D1342" s="60"/>
      <c r="E1342" s="12" t="str" cm="1">
        <f t="array" ref="E1342">_xlfn.XLOOKUP(1,($B$6:$B$17=C1342)*($C$6:$C$17=D1342),$D$6:$D$17,"",0)</f>
        <v/>
      </c>
      <c r="F1342" s="60"/>
      <c r="G1342" s="73"/>
      <c r="H1342" s="13" t="str">
        <f t="shared" si="209"/>
        <v/>
      </c>
      <c r="I1342" s="75" t="str">
        <f t="shared" si="202"/>
        <v/>
      </c>
      <c r="J1342" s="13" t="str">
        <f t="shared" si="210"/>
        <v/>
      </c>
      <c r="K1342" s="93" t="str">
        <f t="shared" si="203"/>
        <v/>
      </c>
      <c r="L1342" s="92" t="str">
        <f t="shared" si="204"/>
        <v/>
      </c>
      <c r="M1342" s="92" t="str">
        <f t="shared" si="205"/>
        <v/>
      </c>
      <c r="N1342" s="92" t="str">
        <f t="shared" si="206"/>
        <v/>
      </c>
      <c r="O1342" s="76" t="str">
        <f t="shared" si="207"/>
        <v/>
      </c>
      <c r="P1342" s="77" t="str">
        <f t="shared" si="208"/>
        <v/>
      </c>
      <c r="Q1342" s="69" t="str">
        <f t="shared" si="211"/>
        <v/>
      </c>
    </row>
    <row r="1343" spans="1:17" ht="15.3" x14ac:dyDescent="0.55000000000000004">
      <c r="A1343" s="66">
        <v>1294</v>
      </c>
      <c r="B1343" s="59"/>
      <c r="C1343" s="60"/>
      <c r="D1343" s="60"/>
      <c r="E1343" s="12" t="str" cm="1">
        <f t="array" ref="E1343">_xlfn.XLOOKUP(1,($B$6:$B$17=C1343)*($C$6:$C$17=D1343),$D$6:$D$17,"",0)</f>
        <v/>
      </c>
      <c r="F1343" s="60"/>
      <c r="G1343" s="73"/>
      <c r="H1343" s="13" t="str">
        <f t="shared" si="209"/>
        <v/>
      </c>
      <c r="I1343" s="75" t="str">
        <f t="shared" si="202"/>
        <v/>
      </c>
      <c r="J1343" s="13" t="str">
        <f t="shared" si="210"/>
        <v/>
      </c>
      <c r="K1343" s="93" t="str">
        <f t="shared" si="203"/>
        <v/>
      </c>
      <c r="L1343" s="92" t="str">
        <f t="shared" si="204"/>
        <v/>
      </c>
      <c r="M1343" s="92" t="str">
        <f t="shared" si="205"/>
        <v/>
      </c>
      <c r="N1343" s="92" t="str">
        <f t="shared" si="206"/>
        <v/>
      </c>
      <c r="O1343" s="76" t="str">
        <f t="shared" si="207"/>
        <v/>
      </c>
      <c r="P1343" s="77" t="str">
        <f t="shared" si="208"/>
        <v/>
      </c>
      <c r="Q1343" s="69" t="str">
        <f t="shared" si="211"/>
        <v/>
      </c>
    </row>
    <row r="1344" spans="1:17" ht="15.3" x14ac:dyDescent="0.55000000000000004">
      <c r="A1344" s="66">
        <v>1295</v>
      </c>
      <c r="B1344" s="59"/>
      <c r="C1344" s="60"/>
      <c r="D1344" s="60"/>
      <c r="E1344" s="12" t="str" cm="1">
        <f t="array" ref="E1344">_xlfn.XLOOKUP(1,($B$6:$B$17=C1344)*($C$6:$C$17=D1344),$D$6:$D$17,"",0)</f>
        <v/>
      </c>
      <c r="F1344" s="60"/>
      <c r="G1344" s="73"/>
      <c r="H1344" s="13" t="str">
        <f t="shared" si="209"/>
        <v/>
      </c>
      <c r="I1344" s="75" t="str">
        <f t="shared" si="202"/>
        <v/>
      </c>
      <c r="J1344" s="13" t="str">
        <f t="shared" si="210"/>
        <v/>
      </c>
      <c r="K1344" s="93" t="str">
        <f t="shared" si="203"/>
        <v/>
      </c>
      <c r="L1344" s="92" t="str">
        <f t="shared" si="204"/>
        <v/>
      </c>
      <c r="M1344" s="92" t="str">
        <f t="shared" si="205"/>
        <v/>
      </c>
      <c r="N1344" s="92" t="str">
        <f t="shared" si="206"/>
        <v/>
      </c>
      <c r="O1344" s="76" t="str">
        <f t="shared" si="207"/>
        <v/>
      </c>
      <c r="P1344" s="77" t="str">
        <f t="shared" si="208"/>
        <v/>
      </c>
      <c r="Q1344" s="69" t="str">
        <f t="shared" si="211"/>
        <v/>
      </c>
    </row>
    <row r="1345" spans="1:17" ht="15.3" x14ac:dyDescent="0.55000000000000004">
      <c r="A1345" s="66">
        <v>1296</v>
      </c>
      <c r="B1345" s="59"/>
      <c r="C1345" s="60"/>
      <c r="D1345" s="60"/>
      <c r="E1345" s="12" t="str" cm="1">
        <f t="array" ref="E1345">_xlfn.XLOOKUP(1,($B$6:$B$17=C1345)*($C$6:$C$17=D1345),$D$6:$D$17,"",0)</f>
        <v/>
      </c>
      <c r="F1345" s="60"/>
      <c r="G1345" s="73"/>
      <c r="H1345" s="13" t="str">
        <f t="shared" si="209"/>
        <v/>
      </c>
      <c r="I1345" s="75" t="str">
        <f t="shared" si="202"/>
        <v/>
      </c>
      <c r="J1345" s="13" t="str">
        <f t="shared" si="210"/>
        <v/>
      </c>
      <c r="K1345" s="93" t="str">
        <f t="shared" si="203"/>
        <v/>
      </c>
      <c r="L1345" s="92" t="str">
        <f t="shared" si="204"/>
        <v/>
      </c>
      <c r="M1345" s="92" t="str">
        <f t="shared" si="205"/>
        <v/>
      </c>
      <c r="N1345" s="92" t="str">
        <f t="shared" si="206"/>
        <v/>
      </c>
      <c r="O1345" s="76" t="str">
        <f t="shared" si="207"/>
        <v/>
      </c>
      <c r="P1345" s="77" t="str">
        <f t="shared" si="208"/>
        <v/>
      </c>
      <c r="Q1345" s="69" t="str">
        <f t="shared" si="211"/>
        <v/>
      </c>
    </row>
    <row r="1346" spans="1:17" ht="15.3" x14ac:dyDescent="0.55000000000000004">
      <c r="A1346" s="66">
        <v>1297</v>
      </c>
      <c r="B1346" s="59"/>
      <c r="C1346" s="60"/>
      <c r="D1346" s="60"/>
      <c r="E1346" s="12" t="str" cm="1">
        <f t="array" ref="E1346">_xlfn.XLOOKUP(1,($B$6:$B$17=C1346)*($C$6:$C$17=D1346),$D$6:$D$17,"",0)</f>
        <v/>
      </c>
      <c r="F1346" s="60"/>
      <c r="G1346" s="73"/>
      <c r="H1346" s="13" t="str">
        <f t="shared" si="209"/>
        <v/>
      </c>
      <c r="I1346" s="75" t="str">
        <f t="shared" si="202"/>
        <v/>
      </c>
      <c r="J1346" s="13" t="str">
        <f t="shared" si="210"/>
        <v/>
      </c>
      <c r="K1346" s="93" t="str">
        <f t="shared" si="203"/>
        <v/>
      </c>
      <c r="L1346" s="92" t="str">
        <f t="shared" si="204"/>
        <v/>
      </c>
      <c r="M1346" s="92" t="str">
        <f t="shared" si="205"/>
        <v/>
      </c>
      <c r="N1346" s="92" t="str">
        <f t="shared" si="206"/>
        <v/>
      </c>
      <c r="O1346" s="76" t="str">
        <f t="shared" si="207"/>
        <v/>
      </c>
      <c r="P1346" s="77" t="str">
        <f t="shared" si="208"/>
        <v/>
      </c>
      <c r="Q1346" s="69" t="str">
        <f t="shared" si="211"/>
        <v/>
      </c>
    </row>
    <row r="1347" spans="1:17" ht="15.3" x14ac:dyDescent="0.55000000000000004">
      <c r="A1347" s="66">
        <v>1298</v>
      </c>
      <c r="B1347" s="59"/>
      <c r="C1347" s="60"/>
      <c r="D1347" s="60"/>
      <c r="E1347" s="12" t="str" cm="1">
        <f t="array" ref="E1347">_xlfn.XLOOKUP(1,($B$6:$B$17=C1347)*($C$6:$C$17=D1347),$D$6:$D$17,"",0)</f>
        <v/>
      </c>
      <c r="F1347" s="60"/>
      <c r="G1347" s="73"/>
      <c r="H1347" s="13" t="str">
        <f t="shared" si="209"/>
        <v/>
      </c>
      <c r="I1347" s="75" t="str">
        <f t="shared" si="202"/>
        <v/>
      </c>
      <c r="J1347" s="13" t="str">
        <f t="shared" si="210"/>
        <v/>
      </c>
      <c r="K1347" s="93" t="str">
        <f t="shared" si="203"/>
        <v/>
      </c>
      <c r="L1347" s="92" t="str">
        <f t="shared" si="204"/>
        <v/>
      </c>
      <c r="M1347" s="92" t="str">
        <f t="shared" si="205"/>
        <v/>
      </c>
      <c r="N1347" s="92" t="str">
        <f t="shared" si="206"/>
        <v/>
      </c>
      <c r="O1347" s="76" t="str">
        <f t="shared" si="207"/>
        <v/>
      </c>
      <c r="P1347" s="77" t="str">
        <f t="shared" si="208"/>
        <v/>
      </c>
      <c r="Q1347" s="69" t="str">
        <f t="shared" si="211"/>
        <v/>
      </c>
    </row>
    <row r="1348" spans="1:17" ht="15.3" x14ac:dyDescent="0.55000000000000004">
      <c r="A1348" s="66">
        <v>1299</v>
      </c>
      <c r="B1348" s="59"/>
      <c r="C1348" s="60"/>
      <c r="D1348" s="60"/>
      <c r="E1348" s="12" t="str" cm="1">
        <f t="array" ref="E1348">_xlfn.XLOOKUP(1,($B$6:$B$17=C1348)*($C$6:$C$17=D1348),$D$6:$D$17,"",0)</f>
        <v/>
      </c>
      <c r="F1348" s="60"/>
      <c r="G1348" s="73"/>
      <c r="H1348" s="13" t="str">
        <f t="shared" si="209"/>
        <v/>
      </c>
      <c r="I1348" s="75" t="str">
        <f t="shared" si="202"/>
        <v/>
      </c>
      <c r="J1348" s="13" t="str">
        <f t="shared" si="210"/>
        <v/>
      </c>
      <c r="K1348" s="93" t="str">
        <f t="shared" si="203"/>
        <v/>
      </c>
      <c r="L1348" s="92" t="str">
        <f t="shared" si="204"/>
        <v/>
      </c>
      <c r="M1348" s="92" t="str">
        <f t="shared" si="205"/>
        <v/>
      </c>
      <c r="N1348" s="92" t="str">
        <f t="shared" si="206"/>
        <v/>
      </c>
      <c r="O1348" s="76" t="str">
        <f t="shared" si="207"/>
        <v/>
      </c>
      <c r="P1348" s="77" t="str">
        <f t="shared" si="208"/>
        <v/>
      </c>
      <c r="Q1348" s="69" t="str">
        <f t="shared" si="211"/>
        <v/>
      </c>
    </row>
    <row r="1349" spans="1:17" ht="15.3" x14ac:dyDescent="0.55000000000000004">
      <c r="A1349" s="66">
        <v>1300</v>
      </c>
      <c r="B1349" s="59"/>
      <c r="C1349" s="60"/>
      <c r="D1349" s="60"/>
      <c r="E1349" s="12" t="str" cm="1">
        <f t="array" ref="E1349">_xlfn.XLOOKUP(1,($B$6:$B$17=C1349)*($C$6:$C$17=D1349),$D$6:$D$17,"",0)</f>
        <v/>
      </c>
      <c r="F1349" s="60"/>
      <c r="G1349" s="73"/>
      <c r="H1349" s="13" t="str">
        <f t="shared" si="209"/>
        <v/>
      </c>
      <c r="I1349" s="75" t="str">
        <f t="shared" si="202"/>
        <v/>
      </c>
      <c r="J1349" s="13" t="str">
        <f t="shared" si="210"/>
        <v/>
      </c>
      <c r="K1349" s="93" t="str">
        <f t="shared" si="203"/>
        <v/>
      </c>
      <c r="L1349" s="92" t="str">
        <f t="shared" si="204"/>
        <v/>
      </c>
      <c r="M1349" s="92" t="str">
        <f t="shared" si="205"/>
        <v/>
      </c>
      <c r="N1349" s="92" t="str">
        <f t="shared" si="206"/>
        <v/>
      </c>
      <c r="O1349" s="76" t="str">
        <f t="shared" si="207"/>
        <v/>
      </c>
      <c r="P1349" s="77" t="str">
        <f t="shared" si="208"/>
        <v/>
      </c>
      <c r="Q1349" s="69" t="str">
        <f t="shared" si="211"/>
        <v/>
      </c>
    </row>
    <row r="1350" spans="1:17" ht="15.3" x14ac:dyDescent="0.55000000000000004">
      <c r="A1350" s="66">
        <v>1301</v>
      </c>
      <c r="B1350" s="59"/>
      <c r="C1350" s="60"/>
      <c r="D1350" s="60"/>
      <c r="E1350" s="12" t="str" cm="1">
        <f t="array" ref="E1350">_xlfn.XLOOKUP(1,($B$6:$B$17=C1350)*($C$6:$C$17=D1350),$D$6:$D$17,"",0)</f>
        <v/>
      </c>
      <c r="F1350" s="60"/>
      <c r="G1350" s="73"/>
      <c r="H1350" s="13" t="str">
        <f t="shared" si="209"/>
        <v/>
      </c>
      <c r="I1350" s="75" t="str">
        <f t="shared" si="202"/>
        <v/>
      </c>
      <c r="J1350" s="13" t="str">
        <f t="shared" si="210"/>
        <v/>
      </c>
      <c r="K1350" s="93" t="str">
        <f t="shared" si="203"/>
        <v/>
      </c>
      <c r="L1350" s="92" t="str">
        <f t="shared" si="204"/>
        <v/>
      </c>
      <c r="M1350" s="92" t="str">
        <f t="shared" si="205"/>
        <v/>
      </c>
      <c r="N1350" s="92" t="str">
        <f t="shared" si="206"/>
        <v/>
      </c>
      <c r="O1350" s="76" t="str">
        <f t="shared" si="207"/>
        <v/>
      </c>
      <c r="P1350" s="77" t="str">
        <f t="shared" si="208"/>
        <v/>
      </c>
      <c r="Q1350" s="69" t="str">
        <f t="shared" si="211"/>
        <v/>
      </c>
    </row>
    <row r="1351" spans="1:17" ht="15.3" x14ac:dyDescent="0.55000000000000004">
      <c r="A1351" s="66">
        <v>1302</v>
      </c>
      <c r="B1351" s="59"/>
      <c r="C1351" s="60"/>
      <c r="D1351" s="60"/>
      <c r="E1351" s="12" t="str" cm="1">
        <f t="array" ref="E1351">_xlfn.XLOOKUP(1,($B$6:$B$17=C1351)*($C$6:$C$17=D1351),$D$6:$D$17,"",0)</f>
        <v/>
      </c>
      <c r="F1351" s="60"/>
      <c r="G1351" s="73"/>
      <c r="H1351" s="13" t="str">
        <f t="shared" si="209"/>
        <v/>
      </c>
      <c r="I1351" s="75" t="str">
        <f t="shared" si="202"/>
        <v/>
      </c>
      <c r="J1351" s="13" t="str">
        <f t="shared" si="210"/>
        <v/>
      </c>
      <c r="K1351" s="93" t="str">
        <f t="shared" si="203"/>
        <v/>
      </c>
      <c r="L1351" s="92" t="str">
        <f t="shared" si="204"/>
        <v/>
      </c>
      <c r="M1351" s="92" t="str">
        <f t="shared" si="205"/>
        <v/>
      </c>
      <c r="N1351" s="92" t="str">
        <f t="shared" si="206"/>
        <v/>
      </c>
      <c r="O1351" s="76" t="str">
        <f t="shared" si="207"/>
        <v/>
      </c>
      <c r="P1351" s="77" t="str">
        <f t="shared" si="208"/>
        <v/>
      </c>
      <c r="Q1351" s="69" t="str">
        <f t="shared" si="211"/>
        <v/>
      </c>
    </row>
    <row r="1352" spans="1:17" ht="15.3" x14ac:dyDescent="0.55000000000000004">
      <c r="A1352" s="66">
        <v>1303</v>
      </c>
      <c r="B1352" s="59"/>
      <c r="C1352" s="60"/>
      <c r="D1352" s="60"/>
      <c r="E1352" s="12" t="str" cm="1">
        <f t="array" ref="E1352">_xlfn.XLOOKUP(1,($B$6:$B$17=C1352)*($C$6:$C$17=D1352),$D$6:$D$17,"",0)</f>
        <v/>
      </c>
      <c r="F1352" s="60"/>
      <c r="G1352" s="73"/>
      <c r="H1352" s="13" t="str">
        <f t="shared" si="209"/>
        <v/>
      </c>
      <c r="I1352" s="75" t="str">
        <f t="shared" si="202"/>
        <v/>
      </c>
      <c r="J1352" s="13" t="str">
        <f t="shared" si="210"/>
        <v/>
      </c>
      <c r="K1352" s="93" t="str">
        <f t="shared" si="203"/>
        <v/>
      </c>
      <c r="L1352" s="92" t="str">
        <f t="shared" si="204"/>
        <v/>
      </c>
      <c r="M1352" s="92" t="str">
        <f t="shared" si="205"/>
        <v/>
      </c>
      <c r="N1352" s="92" t="str">
        <f t="shared" si="206"/>
        <v/>
      </c>
      <c r="O1352" s="76" t="str">
        <f t="shared" si="207"/>
        <v/>
      </c>
      <c r="P1352" s="77" t="str">
        <f t="shared" si="208"/>
        <v/>
      </c>
      <c r="Q1352" s="69" t="str">
        <f t="shared" si="211"/>
        <v/>
      </c>
    </row>
    <row r="1353" spans="1:17" ht="15.3" x14ac:dyDescent="0.55000000000000004">
      <c r="A1353" s="66">
        <v>1304</v>
      </c>
      <c r="B1353" s="59"/>
      <c r="C1353" s="60"/>
      <c r="D1353" s="60"/>
      <c r="E1353" s="12" t="str" cm="1">
        <f t="array" ref="E1353">_xlfn.XLOOKUP(1,($B$6:$B$17=C1353)*($C$6:$C$17=D1353),$D$6:$D$17,"",0)</f>
        <v/>
      </c>
      <c r="F1353" s="60"/>
      <c r="G1353" s="73"/>
      <c r="H1353" s="13" t="str">
        <f t="shared" si="209"/>
        <v/>
      </c>
      <c r="I1353" s="75" t="str">
        <f t="shared" si="202"/>
        <v/>
      </c>
      <c r="J1353" s="13" t="str">
        <f t="shared" si="210"/>
        <v/>
      </c>
      <c r="K1353" s="93" t="str">
        <f t="shared" si="203"/>
        <v/>
      </c>
      <c r="L1353" s="92" t="str">
        <f t="shared" si="204"/>
        <v/>
      </c>
      <c r="M1353" s="92" t="str">
        <f t="shared" si="205"/>
        <v/>
      </c>
      <c r="N1353" s="92" t="str">
        <f t="shared" si="206"/>
        <v/>
      </c>
      <c r="O1353" s="76" t="str">
        <f t="shared" si="207"/>
        <v/>
      </c>
      <c r="P1353" s="77" t="str">
        <f t="shared" si="208"/>
        <v/>
      </c>
      <c r="Q1353" s="69" t="str">
        <f t="shared" si="211"/>
        <v/>
      </c>
    </row>
    <row r="1354" spans="1:17" ht="15.3" x14ac:dyDescent="0.55000000000000004">
      <c r="A1354" s="66">
        <v>1305</v>
      </c>
      <c r="B1354" s="59"/>
      <c r="C1354" s="60"/>
      <c r="D1354" s="60"/>
      <c r="E1354" s="12" t="str" cm="1">
        <f t="array" ref="E1354">_xlfn.XLOOKUP(1,($B$6:$B$17=C1354)*($C$6:$C$17=D1354),$D$6:$D$17,"",0)</f>
        <v/>
      </c>
      <c r="F1354" s="60"/>
      <c r="G1354" s="73"/>
      <c r="H1354" s="13" t="str">
        <f t="shared" si="209"/>
        <v/>
      </c>
      <c r="I1354" s="75" t="str">
        <f t="shared" si="202"/>
        <v/>
      </c>
      <c r="J1354" s="13" t="str">
        <f t="shared" si="210"/>
        <v/>
      </c>
      <c r="K1354" s="93" t="str">
        <f t="shared" si="203"/>
        <v/>
      </c>
      <c r="L1354" s="92" t="str">
        <f t="shared" si="204"/>
        <v/>
      </c>
      <c r="M1354" s="92" t="str">
        <f t="shared" si="205"/>
        <v/>
      </c>
      <c r="N1354" s="92" t="str">
        <f t="shared" si="206"/>
        <v/>
      </c>
      <c r="O1354" s="76" t="str">
        <f t="shared" si="207"/>
        <v/>
      </c>
      <c r="P1354" s="77" t="str">
        <f t="shared" si="208"/>
        <v/>
      </c>
      <c r="Q1354" s="69" t="str">
        <f t="shared" si="211"/>
        <v/>
      </c>
    </row>
    <row r="1355" spans="1:17" ht="15.3" x14ac:dyDescent="0.55000000000000004">
      <c r="A1355" s="66">
        <v>1306</v>
      </c>
      <c r="B1355" s="59"/>
      <c r="C1355" s="60"/>
      <c r="D1355" s="60"/>
      <c r="E1355" s="12" t="str" cm="1">
        <f t="array" ref="E1355">_xlfn.XLOOKUP(1,($B$6:$B$17=C1355)*($C$6:$C$17=D1355),$D$6:$D$17,"",0)</f>
        <v/>
      </c>
      <c r="F1355" s="60"/>
      <c r="G1355" s="73"/>
      <c r="H1355" s="13" t="str">
        <f t="shared" si="209"/>
        <v/>
      </c>
      <c r="I1355" s="75" t="str">
        <f t="shared" si="202"/>
        <v/>
      </c>
      <c r="J1355" s="13" t="str">
        <f t="shared" si="210"/>
        <v/>
      </c>
      <c r="K1355" s="93" t="str">
        <f t="shared" si="203"/>
        <v/>
      </c>
      <c r="L1355" s="92" t="str">
        <f t="shared" si="204"/>
        <v/>
      </c>
      <c r="M1355" s="92" t="str">
        <f t="shared" si="205"/>
        <v/>
      </c>
      <c r="N1355" s="92" t="str">
        <f t="shared" si="206"/>
        <v/>
      </c>
      <c r="O1355" s="76" t="str">
        <f t="shared" si="207"/>
        <v/>
      </c>
      <c r="P1355" s="77" t="str">
        <f t="shared" si="208"/>
        <v/>
      </c>
      <c r="Q1355" s="69" t="str">
        <f t="shared" si="211"/>
        <v/>
      </c>
    </row>
    <row r="1356" spans="1:17" ht="15.3" x14ac:dyDescent="0.55000000000000004">
      <c r="A1356" s="66">
        <v>1307</v>
      </c>
      <c r="B1356" s="59"/>
      <c r="C1356" s="60"/>
      <c r="D1356" s="60"/>
      <c r="E1356" s="12" t="str" cm="1">
        <f t="array" ref="E1356">_xlfn.XLOOKUP(1,($B$6:$B$17=C1356)*($C$6:$C$17=D1356),$D$6:$D$17,"",0)</f>
        <v/>
      </c>
      <c r="F1356" s="60"/>
      <c r="G1356" s="73"/>
      <c r="H1356" s="13" t="str">
        <f t="shared" si="209"/>
        <v/>
      </c>
      <c r="I1356" s="75" t="str">
        <f t="shared" si="202"/>
        <v/>
      </c>
      <c r="J1356" s="13" t="str">
        <f t="shared" si="210"/>
        <v/>
      </c>
      <c r="K1356" s="93" t="str">
        <f t="shared" si="203"/>
        <v/>
      </c>
      <c r="L1356" s="92" t="str">
        <f t="shared" si="204"/>
        <v/>
      </c>
      <c r="M1356" s="92" t="str">
        <f t="shared" si="205"/>
        <v/>
      </c>
      <c r="N1356" s="92" t="str">
        <f t="shared" si="206"/>
        <v/>
      </c>
      <c r="O1356" s="76" t="str">
        <f t="shared" si="207"/>
        <v/>
      </c>
      <c r="P1356" s="77" t="str">
        <f t="shared" si="208"/>
        <v/>
      </c>
      <c r="Q1356" s="69" t="str">
        <f t="shared" si="211"/>
        <v/>
      </c>
    </row>
    <row r="1357" spans="1:17" ht="15.3" x14ac:dyDescent="0.55000000000000004">
      <c r="A1357" s="66">
        <v>1308</v>
      </c>
      <c r="B1357" s="59"/>
      <c r="C1357" s="60"/>
      <c r="D1357" s="60"/>
      <c r="E1357" s="12" t="str" cm="1">
        <f t="array" ref="E1357">_xlfn.XLOOKUP(1,($B$6:$B$17=C1357)*($C$6:$C$17=D1357),$D$6:$D$17,"",0)</f>
        <v/>
      </c>
      <c r="F1357" s="60"/>
      <c r="G1357" s="73"/>
      <c r="H1357" s="13" t="str">
        <f t="shared" si="209"/>
        <v/>
      </c>
      <c r="I1357" s="75" t="str">
        <f t="shared" si="202"/>
        <v/>
      </c>
      <c r="J1357" s="13" t="str">
        <f t="shared" si="210"/>
        <v/>
      </c>
      <c r="K1357" s="93" t="str">
        <f t="shared" si="203"/>
        <v/>
      </c>
      <c r="L1357" s="92" t="str">
        <f t="shared" si="204"/>
        <v/>
      </c>
      <c r="M1357" s="92" t="str">
        <f t="shared" si="205"/>
        <v/>
      </c>
      <c r="N1357" s="92" t="str">
        <f t="shared" si="206"/>
        <v/>
      </c>
      <c r="O1357" s="76" t="str">
        <f t="shared" si="207"/>
        <v/>
      </c>
      <c r="P1357" s="77" t="str">
        <f t="shared" si="208"/>
        <v/>
      </c>
      <c r="Q1357" s="69" t="str">
        <f t="shared" si="211"/>
        <v/>
      </c>
    </row>
    <row r="1358" spans="1:17" ht="15.3" x14ac:dyDescent="0.55000000000000004">
      <c r="A1358" s="66">
        <v>1309</v>
      </c>
      <c r="B1358" s="59"/>
      <c r="C1358" s="60"/>
      <c r="D1358" s="60"/>
      <c r="E1358" s="12" t="str" cm="1">
        <f t="array" ref="E1358">_xlfn.XLOOKUP(1,($B$6:$B$17=C1358)*($C$6:$C$17=D1358),$D$6:$D$17,"",0)</f>
        <v/>
      </c>
      <c r="F1358" s="60"/>
      <c r="G1358" s="73"/>
      <c r="H1358" s="13" t="str">
        <f t="shared" si="209"/>
        <v/>
      </c>
      <c r="I1358" s="75" t="str">
        <f t="shared" si="202"/>
        <v/>
      </c>
      <c r="J1358" s="13" t="str">
        <f t="shared" si="210"/>
        <v/>
      </c>
      <c r="K1358" s="93" t="str">
        <f t="shared" si="203"/>
        <v/>
      </c>
      <c r="L1358" s="92" t="str">
        <f t="shared" si="204"/>
        <v/>
      </c>
      <c r="M1358" s="92" t="str">
        <f t="shared" si="205"/>
        <v/>
      </c>
      <c r="N1358" s="92" t="str">
        <f t="shared" si="206"/>
        <v/>
      </c>
      <c r="O1358" s="76" t="str">
        <f t="shared" si="207"/>
        <v/>
      </c>
      <c r="P1358" s="77" t="str">
        <f t="shared" si="208"/>
        <v/>
      </c>
      <c r="Q1358" s="69" t="str">
        <f t="shared" si="211"/>
        <v/>
      </c>
    </row>
    <row r="1359" spans="1:17" ht="15.3" x14ac:dyDescent="0.55000000000000004">
      <c r="A1359" s="66">
        <v>1310</v>
      </c>
      <c r="B1359" s="59"/>
      <c r="C1359" s="60"/>
      <c r="D1359" s="60"/>
      <c r="E1359" s="12" t="str" cm="1">
        <f t="array" ref="E1359">_xlfn.XLOOKUP(1,($B$6:$B$17=C1359)*($C$6:$C$17=D1359),$D$6:$D$17,"",0)</f>
        <v/>
      </c>
      <c r="F1359" s="60"/>
      <c r="G1359" s="73"/>
      <c r="H1359" s="13" t="str">
        <f t="shared" si="209"/>
        <v/>
      </c>
      <c r="I1359" s="75" t="str">
        <f t="shared" si="202"/>
        <v/>
      </c>
      <c r="J1359" s="13" t="str">
        <f t="shared" si="210"/>
        <v/>
      </c>
      <c r="K1359" s="93" t="str">
        <f t="shared" si="203"/>
        <v/>
      </c>
      <c r="L1359" s="92" t="str">
        <f t="shared" si="204"/>
        <v/>
      </c>
      <c r="M1359" s="92" t="str">
        <f t="shared" si="205"/>
        <v/>
      </c>
      <c r="N1359" s="92" t="str">
        <f t="shared" si="206"/>
        <v/>
      </c>
      <c r="O1359" s="76" t="str">
        <f t="shared" si="207"/>
        <v/>
      </c>
      <c r="P1359" s="77" t="str">
        <f t="shared" si="208"/>
        <v/>
      </c>
      <c r="Q1359" s="69" t="str">
        <f t="shared" si="211"/>
        <v/>
      </c>
    </row>
    <row r="1360" spans="1:17" ht="15.3" x14ac:dyDescent="0.55000000000000004">
      <c r="A1360" s="66">
        <v>1311</v>
      </c>
      <c r="B1360" s="59"/>
      <c r="C1360" s="60"/>
      <c r="D1360" s="60"/>
      <c r="E1360" s="12" t="str" cm="1">
        <f t="array" ref="E1360">_xlfn.XLOOKUP(1,($B$6:$B$17=C1360)*($C$6:$C$17=D1360),$D$6:$D$17,"",0)</f>
        <v/>
      </c>
      <c r="F1360" s="60"/>
      <c r="G1360" s="73"/>
      <c r="H1360" s="13" t="str">
        <f t="shared" si="209"/>
        <v/>
      </c>
      <c r="I1360" s="75" t="str">
        <f t="shared" si="202"/>
        <v/>
      </c>
      <c r="J1360" s="13" t="str">
        <f t="shared" si="210"/>
        <v/>
      </c>
      <c r="K1360" s="93" t="str">
        <f t="shared" si="203"/>
        <v/>
      </c>
      <c r="L1360" s="92" t="str">
        <f t="shared" si="204"/>
        <v/>
      </c>
      <c r="M1360" s="92" t="str">
        <f t="shared" si="205"/>
        <v/>
      </c>
      <c r="N1360" s="92" t="str">
        <f t="shared" si="206"/>
        <v/>
      </c>
      <c r="O1360" s="76" t="str">
        <f t="shared" si="207"/>
        <v/>
      </c>
      <c r="P1360" s="77" t="str">
        <f t="shared" si="208"/>
        <v/>
      </c>
      <c r="Q1360" s="69" t="str">
        <f t="shared" si="211"/>
        <v/>
      </c>
    </row>
    <row r="1361" spans="1:17" ht="15.3" x14ac:dyDescent="0.55000000000000004">
      <c r="A1361" s="66">
        <v>1312</v>
      </c>
      <c r="B1361" s="59"/>
      <c r="C1361" s="60"/>
      <c r="D1361" s="60"/>
      <c r="E1361" s="12" t="str" cm="1">
        <f t="array" ref="E1361">_xlfn.XLOOKUP(1,($B$6:$B$17=C1361)*($C$6:$C$17=D1361),$D$6:$D$17,"",0)</f>
        <v/>
      </c>
      <c r="F1361" s="60"/>
      <c r="G1361" s="73"/>
      <c r="H1361" s="13" t="str">
        <f t="shared" si="209"/>
        <v/>
      </c>
      <c r="I1361" s="75" t="str">
        <f t="shared" si="202"/>
        <v/>
      </c>
      <c r="J1361" s="13" t="str">
        <f t="shared" si="210"/>
        <v/>
      </c>
      <c r="K1361" s="93" t="str">
        <f t="shared" si="203"/>
        <v/>
      </c>
      <c r="L1361" s="92" t="str">
        <f t="shared" si="204"/>
        <v/>
      </c>
      <c r="M1361" s="92" t="str">
        <f t="shared" si="205"/>
        <v/>
      </c>
      <c r="N1361" s="92" t="str">
        <f t="shared" si="206"/>
        <v/>
      </c>
      <c r="O1361" s="76" t="str">
        <f t="shared" si="207"/>
        <v/>
      </c>
      <c r="P1361" s="77" t="str">
        <f t="shared" si="208"/>
        <v/>
      </c>
      <c r="Q1361" s="69" t="str">
        <f t="shared" si="211"/>
        <v/>
      </c>
    </row>
    <row r="1362" spans="1:17" ht="15.3" x14ac:dyDescent="0.55000000000000004">
      <c r="A1362" s="66">
        <v>1313</v>
      </c>
      <c r="B1362" s="59"/>
      <c r="C1362" s="60"/>
      <c r="D1362" s="60"/>
      <c r="E1362" s="12" t="str" cm="1">
        <f t="array" ref="E1362">_xlfn.XLOOKUP(1,($B$6:$B$17=C1362)*($C$6:$C$17=D1362),$D$6:$D$17,"",0)</f>
        <v/>
      </c>
      <c r="F1362" s="60"/>
      <c r="G1362" s="73"/>
      <c r="H1362" s="13" t="str">
        <f t="shared" si="209"/>
        <v/>
      </c>
      <c r="I1362" s="75" t="str">
        <f t="shared" si="202"/>
        <v/>
      </c>
      <c r="J1362" s="13" t="str">
        <f t="shared" si="210"/>
        <v/>
      </c>
      <c r="K1362" s="93" t="str">
        <f t="shared" si="203"/>
        <v/>
      </c>
      <c r="L1362" s="92" t="str">
        <f t="shared" si="204"/>
        <v/>
      </c>
      <c r="M1362" s="92" t="str">
        <f t="shared" si="205"/>
        <v/>
      </c>
      <c r="N1362" s="92" t="str">
        <f t="shared" si="206"/>
        <v/>
      </c>
      <c r="O1362" s="76" t="str">
        <f t="shared" si="207"/>
        <v/>
      </c>
      <c r="P1362" s="77" t="str">
        <f t="shared" si="208"/>
        <v/>
      </c>
      <c r="Q1362" s="69" t="str">
        <f t="shared" si="211"/>
        <v/>
      </c>
    </row>
    <row r="1363" spans="1:17" ht="15.3" x14ac:dyDescent="0.55000000000000004">
      <c r="A1363" s="66">
        <v>1314</v>
      </c>
      <c r="B1363" s="59"/>
      <c r="C1363" s="60"/>
      <c r="D1363" s="60"/>
      <c r="E1363" s="12" t="str" cm="1">
        <f t="array" ref="E1363">_xlfn.XLOOKUP(1,($B$6:$B$17=C1363)*($C$6:$C$17=D1363),$D$6:$D$17,"",0)</f>
        <v/>
      </c>
      <c r="F1363" s="60"/>
      <c r="G1363" s="73"/>
      <c r="H1363" s="13" t="str">
        <f t="shared" si="209"/>
        <v/>
      </c>
      <c r="I1363" s="75" t="str">
        <f t="shared" si="202"/>
        <v/>
      </c>
      <c r="J1363" s="13" t="str">
        <f t="shared" si="210"/>
        <v/>
      </c>
      <c r="K1363" s="93" t="str">
        <f t="shared" si="203"/>
        <v/>
      </c>
      <c r="L1363" s="92" t="str">
        <f t="shared" si="204"/>
        <v/>
      </c>
      <c r="M1363" s="92" t="str">
        <f t="shared" si="205"/>
        <v/>
      </c>
      <c r="N1363" s="92" t="str">
        <f t="shared" si="206"/>
        <v/>
      </c>
      <c r="O1363" s="76" t="str">
        <f t="shared" si="207"/>
        <v/>
      </c>
      <c r="P1363" s="77" t="str">
        <f t="shared" si="208"/>
        <v/>
      </c>
      <c r="Q1363" s="69" t="str">
        <f t="shared" si="211"/>
        <v/>
      </c>
    </row>
    <row r="1364" spans="1:17" ht="15.3" x14ac:dyDescent="0.55000000000000004">
      <c r="A1364" s="66">
        <v>1315</v>
      </c>
      <c r="B1364" s="59"/>
      <c r="C1364" s="60"/>
      <c r="D1364" s="60"/>
      <c r="E1364" s="12" t="str" cm="1">
        <f t="array" ref="E1364">_xlfn.XLOOKUP(1,($B$6:$B$17=C1364)*($C$6:$C$17=D1364),$D$6:$D$17,"",0)</f>
        <v/>
      </c>
      <c r="F1364" s="60"/>
      <c r="G1364" s="73"/>
      <c r="H1364" s="13" t="str">
        <f t="shared" si="209"/>
        <v/>
      </c>
      <c r="I1364" s="75" t="str">
        <f t="shared" si="202"/>
        <v/>
      </c>
      <c r="J1364" s="13" t="str">
        <f t="shared" si="210"/>
        <v/>
      </c>
      <c r="K1364" s="93" t="str">
        <f t="shared" si="203"/>
        <v/>
      </c>
      <c r="L1364" s="92" t="str">
        <f t="shared" si="204"/>
        <v/>
      </c>
      <c r="M1364" s="92" t="str">
        <f t="shared" si="205"/>
        <v/>
      </c>
      <c r="N1364" s="92" t="str">
        <f t="shared" si="206"/>
        <v/>
      </c>
      <c r="O1364" s="76" t="str">
        <f t="shared" si="207"/>
        <v/>
      </c>
      <c r="P1364" s="77" t="str">
        <f t="shared" si="208"/>
        <v/>
      </c>
      <c r="Q1364" s="69" t="str">
        <f t="shared" si="211"/>
        <v/>
      </c>
    </row>
    <row r="1365" spans="1:17" ht="15.3" x14ac:dyDescent="0.55000000000000004">
      <c r="A1365" s="66">
        <v>1316</v>
      </c>
      <c r="B1365" s="59"/>
      <c r="C1365" s="60"/>
      <c r="D1365" s="60"/>
      <c r="E1365" s="12" t="str" cm="1">
        <f t="array" ref="E1365">_xlfn.XLOOKUP(1,($B$6:$B$17=C1365)*($C$6:$C$17=D1365),$D$6:$D$17,"",0)</f>
        <v/>
      </c>
      <c r="F1365" s="60"/>
      <c r="G1365" s="73"/>
      <c r="H1365" s="13" t="str">
        <f t="shared" si="209"/>
        <v/>
      </c>
      <c r="I1365" s="75" t="str">
        <f t="shared" si="202"/>
        <v/>
      </c>
      <c r="J1365" s="13" t="str">
        <f t="shared" si="210"/>
        <v/>
      </c>
      <c r="K1365" s="93" t="str">
        <f t="shared" si="203"/>
        <v/>
      </c>
      <c r="L1365" s="92" t="str">
        <f t="shared" si="204"/>
        <v/>
      </c>
      <c r="M1365" s="92" t="str">
        <f t="shared" si="205"/>
        <v/>
      </c>
      <c r="N1365" s="92" t="str">
        <f t="shared" si="206"/>
        <v/>
      </c>
      <c r="O1365" s="76" t="str">
        <f t="shared" si="207"/>
        <v/>
      </c>
      <c r="P1365" s="77" t="str">
        <f t="shared" si="208"/>
        <v/>
      </c>
      <c r="Q1365" s="69" t="str">
        <f t="shared" si="211"/>
        <v/>
      </c>
    </row>
    <row r="1366" spans="1:17" ht="15.3" x14ac:dyDescent="0.55000000000000004">
      <c r="A1366" s="66">
        <v>1317</v>
      </c>
      <c r="B1366" s="59"/>
      <c r="C1366" s="60"/>
      <c r="D1366" s="60"/>
      <c r="E1366" s="12" t="str" cm="1">
        <f t="array" ref="E1366">_xlfn.XLOOKUP(1,($B$6:$B$17=C1366)*($C$6:$C$17=D1366),$D$6:$D$17,"",0)</f>
        <v/>
      </c>
      <c r="F1366" s="60"/>
      <c r="G1366" s="73"/>
      <c r="H1366" s="13" t="str">
        <f t="shared" si="209"/>
        <v/>
      </c>
      <c r="I1366" s="75" t="str">
        <f t="shared" si="202"/>
        <v/>
      </c>
      <c r="J1366" s="13" t="str">
        <f t="shared" si="210"/>
        <v/>
      </c>
      <c r="K1366" s="93" t="str">
        <f t="shared" si="203"/>
        <v/>
      </c>
      <c r="L1366" s="92" t="str">
        <f t="shared" si="204"/>
        <v/>
      </c>
      <c r="M1366" s="92" t="str">
        <f t="shared" si="205"/>
        <v/>
      </c>
      <c r="N1366" s="92" t="str">
        <f t="shared" si="206"/>
        <v/>
      </c>
      <c r="O1366" s="76" t="str">
        <f t="shared" si="207"/>
        <v/>
      </c>
      <c r="P1366" s="77" t="str">
        <f t="shared" si="208"/>
        <v/>
      </c>
      <c r="Q1366" s="69" t="str">
        <f t="shared" si="211"/>
        <v/>
      </c>
    </row>
    <row r="1367" spans="1:17" ht="15.3" x14ac:dyDescent="0.55000000000000004">
      <c r="A1367" s="66">
        <v>1318</v>
      </c>
      <c r="B1367" s="59"/>
      <c r="C1367" s="60"/>
      <c r="D1367" s="60"/>
      <c r="E1367" s="12" t="str" cm="1">
        <f t="array" ref="E1367">_xlfn.XLOOKUP(1,($B$6:$B$17=C1367)*($C$6:$C$17=D1367),$D$6:$D$17,"",0)</f>
        <v/>
      </c>
      <c r="F1367" s="60"/>
      <c r="G1367" s="73"/>
      <c r="H1367" s="13" t="str">
        <f t="shared" si="209"/>
        <v/>
      </c>
      <c r="I1367" s="75" t="str">
        <f t="shared" si="202"/>
        <v/>
      </c>
      <c r="J1367" s="13" t="str">
        <f t="shared" si="210"/>
        <v/>
      </c>
      <c r="K1367" s="93" t="str">
        <f t="shared" si="203"/>
        <v/>
      </c>
      <c r="L1367" s="92" t="str">
        <f t="shared" si="204"/>
        <v/>
      </c>
      <c r="M1367" s="92" t="str">
        <f t="shared" si="205"/>
        <v/>
      </c>
      <c r="N1367" s="92" t="str">
        <f t="shared" si="206"/>
        <v/>
      </c>
      <c r="O1367" s="76" t="str">
        <f t="shared" si="207"/>
        <v/>
      </c>
      <c r="P1367" s="77" t="str">
        <f t="shared" si="208"/>
        <v/>
      </c>
      <c r="Q1367" s="69" t="str">
        <f t="shared" si="211"/>
        <v/>
      </c>
    </row>
    <row r="1368" spans="1:17" ht="15.3" x14ac:dyDescent="0.55000000000000004">
      <c r="A1368" s="66">
        <v>1319</v>
      </c>
      <c r="B1368" s="59"/>
      <c r="C1368" s="60"/>
      <c r="D1368" s="60"/>
      <c r="E1368" s="12" t="str" cm="1">
        <f t="array" ref="E1368">_xlfn.XLOOKUP(1,($B$6:$B$17=C1368)*($C$6:$C$17=D1368),$D$6:$D$17,"",0)</f>
        <v/>
      </c>
      <c r="F1368" s="60"/>
      <c r="G1368" s="73"/>
      <c r="H1368" s="13" t="str">
        <f t="shared" si="209"/>
        <v/>
      </c>
      <c r="I1368" s="75" t="str">
        <f t="shared" si="202"/>
        <v/>
      </c>
      <c r="J1368" s="13" t="str">
        <f t="shared" si="210"/>
        <v/>
      </c>
      <c r="K1368" s="93" t="str">
        <f t="shared" si="203"/>
        <v/>
      </c>
      <c r="L1368" s="92" t="str">
        <f t="shared" si="204"/>
        <v/>
      </c>
      <c r="M1368" s="92" t="str">
        <f t="shared" si="205"/>
        <v/>
      </c>
      <c r="N1368" s="92" t="str">
        <f t="shared" si="206"/>
        <v/>
      </c>
      <c r="O1368" s="76" t="str">
        <f t="shared" si="207"/>
        <v/>
      </c>
      <c r="P1368" s="77" t="str">
        <f t="shared" si="208"/>
        <v/>
      </c>
      <c r="Q1368" s="69" t="str">
        <f t="shared" si="211"/>
        <v/>
      </c>
    </row>
    <row r="1369" spans="1:17" ht="15.3" x14ac:dyDescent="0.55000000000000004">
      <c r="A1369" s="66">
        <v>1320</v>
      </c>
      <c r="B1369" s="59"/>
      <c r="C1369" s="60"/>
      <c r="D1369" s="60"/>
      <c r="E1369" s="12" t="str" cm="1">
        <f t="array" ref="E1369">_xlfn.XLOOKUP(1,($B$6:$B$17=C1369)*($C$6:$C$17=D1369),$D$6:$D$17,"",0)</f>
        <v/>
      </c>
      <c r="F1369" s="60"/>
      <c r="G1369" s="73"/>
      <c r="H1369" s="13" t="str">
        <f t="shared" si="209"/>
        <v/>
      </c>
      <c r="I1369" s="75" t="str">
        <f t="shared" si="202"/>
        <v/>
      </c>
      <c r="J1369" s="13" t="str">
        <f t="shared" si="210"/>
        <v/>
      </c>
      <c r="K1369" s="93" t="str">
        <f t="shared" si="203"/>
        <v/>
      </c>
      <c r="L1369" s="92" t="str">
        <f t="shared" si="204"/>
        <v/>
      </c>
      <c r="M1369" s="92" t="str">
        <f t="shared" si="205"/>
        <v/>
      </c>
      <c r="N1369" s="92" t="str">
        <f t="shared" si="206"/>
        <v/>
      </c>
      <c r="O1369" s="76" t="str">
        <f t="shared" si="207"/>
        <v/>
      </c>
      <c r="P1369" s="77" t="str">
        <f t="shared" si="208"/>
        <v/>
      </c>
      <c r="Q1369" s="69" t="str">
        <f t="shared" si="211"/>
        <v/>
      </c>
    </row>
    <row r="1370" spans="1:17" ht="15.3" x14ac:dyDescent="0.55000000000000004">
      <c r="A1370" s="66">
        <v>1321</v>
      </c>
      <c r="B1370" s="59"/>
      <c r="C1370" s="60"/>
      <c r="D1370" s="60"/>
      <c r="E1370" s="12" t="str" cm="1">
        <f t="array" ref="E1370">_xlfn.XLOOKUP(1,($B$6:$B$17=C1370)*($C$6:$C$17=D1370),$D$6:$D$17,"",0)</f>
        <v/>
      </c>
      <c r="F1370" s="60"/>
      <c r="G1370" s="73"/>
      <c r="H1370" s="13" t="str">
        <f t="shared" si="209"/>
        <v/>
      </c>
      <c r="I1370" s="75" t="str">
        <f t="shared" si="202"/>
        <v/>
      </c>
      <c r="J1370" s="13" t="str">
        <f t="shared" si="210"/>
        <v/>
      </c>
      <c r="K1370" s="93" t="str">
        <f t="shared" si="203"/>
        <v/>
      </c>
      <c r="L1370" s="92" t="str">
        <f t="shared" si="204"/>
        <v/>
      </c>
      <c r="M1370" s="92" t="str">
        <f t="shared" si="205"/>
        <v/>
      </c>
      <c r="N1370" s="92" t="str">
        <f t="shared" si="206"/>
        <v/>
      </c>
      <c r="O1370" s="76" t="str">
        <f t="shared" si="207"/>
        <v/>
      </c>
      <c r="P1370" s="77" t="str">
        <f t="shared" si="208"/>
        <v/>
      </c>
      <c r="Q1370" s="69" t="str">
        <f t="shared" si="211"/>
        <v/>
      </c>
    </row>
    <row r="1371" spans="1:17" ht="15.3" x14ac:dyDescent="0.55000000000000004">
      <c r="A1371" s="66">
        <v>1322</v>
      </c>
      <c r="B1371" s="59"/>
      <c r="C1371" s="60"/>
      <c r="D1371" s="60"/>
      <c r="E1371" s="12" t="str" cm="1">
        <f t="array" ref="E1371">_xlfn.XLOOKUP(1,($B$6:$B$17=C1371)*($C$6:$C$17=D1371),$D$6:$D$17,"",0)</f>
        <v/>
      </c>
      <c r="F1371" s="60"/>
      <c r="G1371" s="73"/>
      <c r="H1371" s="13" t="str">
        <f t="shared" si="209"/>
        <v/>
      </c>
      <c r="I1371" s="75" t="str">
        <f t="shared" si="202"/>
        <v/>
      </c>
      <c r="J1371" s="13" t="str">
        <f t="shared" si="210"/>
        <v/>
      </c>
      <c r="K1371" s="93" t="str">
        <f t="shared" si="203"/>
        <v/>
      </c>
      <c r="L1371" s="92" t="str">
        <f t="shared" si="204"/>
        <v/>
      </c>
      <c r="M1371" s="92" t="str">
        <f t="shared" si="205"/>
        <v/>
      </c>
      <c r="N1371" s="92" t="str">
        <f t="shared" si="206"/>
        <v/>
      </c>
      <c r="O1371" s="76" t="str">
        <f t="shared" si="207"/>
        <v/>
      </c>
      <c r="P1371" s="77" t="str">
        <f t="shared" si="208"/>
        <v/>
      </c>
      <c r="Q1371" s="69" t="str">
        <f t="shared" si="211"/>
        <v/>
      </c>
    </row>
    <row r="1372" spans="1:17" ht="15.3" x14ac:dyDescent="0.55000000000000004">
      <c r="A1372" s="66">
        <v>1323</v>
      </c>
      <c r="B1372" s="59"/>
      <c r="C1372" s="60"/>
      <c r="D1372" s="60"/>
      <c r="E1372" s="12" t="str" cm="1">
        <f t="array" ref="E1372">_xlfn.XLOOKUP(1,($B$6:$B$17=C1372)*($C$6:$C$17=D1372),$D$6:$D$17,"",0)</f>
        <v/>
      </c>
      <c r="F1372" s="60"/>
      <c r="G1372" s="73"/>
      <c r="H1372" s="13" t="str">
        <f t="shared" si="209"/>
        <v/>
      </c>
      <c r="I1372" s="75" t="str">
        <f t="shared" si="202"/>
        <v/>
      </c>
      <c r="J1372" s="13" t="str">
        <f t="shared" si="210"/>
        <v/>
      </c>
      <c r="K1372" s="93" t="str">
        <f t="shared" si="203"/>
        <v/>
      </c>
      <c r="L1372" s="92" t="str">
        <f t="shared" si="204"/>
        <v/>
      </c>
      <c r="M1372" s="92" t="str">
        <f t="shared" si="205"/>
        <v/>
      </c>
      <c r="N1372" s="92" t="str">
        <f t="shared" si="206"/>
        <v/>
      </c>
      <c r="O1372" s="76" t="str">
        <f t="shared" si="207"/>
        <v/>
      </c>
      <c r="P1372" s="77" t="str">
        <f t="shared" si="208"/>
        <v/>
      </c>
      <c r="Q1372" s="69" t="str">
        <f t="shared" si="211"/>
        <v/>
      </c>
    </row>
    <row r="1373" spans="1:17" ht="15.3" x14ac:dyDescent="0.55000000000000004">
      <c r="A1373" s="66">
        <v>1324</v>
      </c>
      <c r="B1373" s="59"/>
      <c r="C1373" s="60"/>
      <c r="D1373" s="60"/>
      <c r="E1373" s="12" t="str" cm="1">
        <f t="array" ref="E1373">_xlfn.XLOOKUP(1,($B$6:$B$17=C1373)*($C$6:$C$17=D1373),$D$6:$D$17,"",0)</f>
        <v/>
      </c>
      <c r="F1373" s="60"/>
      <c r="G1373" s="73"/>
      <c r="H1373" s="13" t="str">
        <f t="shared" si="209"/>
        <v/>
      </c>
      <c r="I1373" s="75" t="str">
        <f t="shared" si="202"/>
        <v/>
      </c>
      <c r="J1373" s="13" t="str">
        <f t="shared" si="210"/>
        <v/>
      </c>
      <c r="K1373" s="93" t="str">
        <f t="shared" si="203"/>
        <v/>
      </c>
      <c r="L1373" s="92" t="str">
        <f t="shared" si="204"/>
        <v/>
      </c>
      <c r="M1373" s="92" t="str">
        <f t="shared" si="205"/>
        <v/>
      </c>
      <c r="N1373" s="92" t="str">
        <f t="shared" si="206"/>
        <v/>
      </c>
      <c r="O1373" s="76" t="str">
        <f t="shared" si="207"/>
        <v/>
      </c>
      <c r="P1373" s="77" t="str">
        <f t="shared" si="208"/>
        <v/>
      </c>
      <c r="Q1373" s="69" t="str">
        <f t="shared" si="211"/>
        <v/>
      </c>
    </row>
    <row r="1374" spans="1:17" ht="15.3" x14ac:dyDescent="0.55000000000000004">
      <c r="A1374" s="66">
        <v>1325</v>
      </c>
      <c r="B1374" s="59"/>
      <c r="C1374" s="60"/>
      <c r="D1374" s="60"/>
      <c r="E1374" s="12" t="str" cm="1">
        <f t="array" ref="E1374">_xlfn.XLOOKUP(1,($B$6:$B$17=C1374)*($C$6:$C$17=D1374),$D$6:$D$17,"",0)</f>
        <v/>
      </c>
      <c r="F1374" s="60"/>
      <c r="G1374" s="73"/>
      <c r="H1374" s="13" t="str">
        <f t="shared" si="209"/>
        <v/>
      </c>
      <c r="I1374" s="75" t="str">
        <f t="shared" si="202"/>
        <v/>
      </c>
      <c r="J1374" s="13" t="str">
        <f t="shared" si="210"/>
        <v/>
      </c>
      <c r="K1374" s="93" t="str">
        <f t="shared" si="203"/>
        <v/>
      </c>
      <c r="L1374" s="92" t="str">
        <f t="shared" si="204"/>
        <v/>
      </c>
      <c r="M1374" s="92" t="str">
        <f t="shared" si="205"/>
        <v/>
      </c>
      <c r="N1374" s="92" t="str">
        <f t="shared" si="206"/>
        <v/>
      </c>
      <c r="O1374" s="76" t="str">
        <f t="shared" si="207"/>
        <v/>
      </c>
      <c r="P1374" s="77" t="str">
        <f t="shared" si="208"/>
        <v/>
      </c>
      <c r="Q1374" s="69" t="str">
        <f t="shared" si="211"/>
        <v/>
      </c>
    </row>
    <row r="1375" spans="1:17" ht="15.3" x14ac:dyDescent="0.55000000000000004">
      <c r="A1375" s="66">
        <v>1326</v>
      </c>
      <c r="B1375" s="59"/>
      <c r="C1375" s="60"/>
      <c r="D1375" s="60"/>
      <c r="E1375" s="12" t="str" cm="1">
        <f t="array" ref="E1375">_xlfn.XLOOKUP(1,($B$6:$B$17=C1375)*($C$6:$C$17=D1375),$D$6:$D$17,"",0)</f>
        <v/>
      </c>
      <c r="F1375" s="60"/>
      <c r="G1375" s="73"/>
      <c r="H1375" s="13" t="str">
        <f t="shared" si="209"/>
        <v/>
      </c>
      <c r="I1375" s="75" t="str">
        <f t="shared" si="202"/>
        <v/>
      </c>
      <c r="J1375" s="13" t="str">
        <f t="shared" si="210"/>
        <v/>
      </c>
      <c r="K1375" s="93" t="str">
        <f t="shared" si="203"/>
        <v/>
      </c>
      <c r="L1375" s="92" t="str">
        <f t="shared" si="204"/>
        <v/>
      </c>
      <c r="M1375" s="92" t="str">
        <f t="shared" si="205"/>
        <v/>
      </c>
      <c r="N1375" s="92" t="str">
        <f t="shared" si="206"/>
        <v/>
      </c>
      <c r="O1375" s="76" t="str">
        <f t="shared" si="207"/>
        <v/>
      </c>
      <c r="P1375" s="77" t="str">
        <f t="shared" si="208"/>
        <v/>
      </c>
      <c r="Q1375" s="69" t="str">
        <f t="shared" si="211"/>
        <v/>
      </c>
    </row>
    <row r="1376" spans="1:17" ht="15.3" x14ac:dyDescent="0.55000000000000004">
      <c r="A1376" s="66">
        <v>1327</v>
      </c>
      <c r="B1376" s="59"/>
      <c r="C1376" s="60"/>
      <c r="D1376" s="60"/>
      <c r="E1376" s="12" t="str" cm="1">
        <f t="array" ref="E1376">_xlfn.XLOOKUP(1,($B$6:$B$17=C1376)*($C$6:$C$17=D1376),$D$6:$D$17,"",0)</f>
        <v/>
      </c>
      <c r="F1376" s="60"/>
      <c r="G1376" s="73"/>
      <c r="H1376" s="13" t="str">
        <f t="shared" si="209"/>
        <v/>
      </c>
      <c r="I1376" s="75" t="str">
        <f t="shared" si="202"/>
        <v/>
      </c>
      <c r="J1376" s="13" t="str">
        <f t="shared" si="210"/>
        <v/>
      </c>
      <c r="K1376" s="93" t="str">
        <f t="shared" si="203"/>
        <v/>
      </c>
      <c r="L1376" s="92" t="str">
        <f t="shared" si="204"/>
        <v/>
      </c>
      <c r="M1376" s="92" t="str">
        <f t="shared" si="205"/>
        <v/>
      </c>
      <c r="N1376" s="92" t="str">
        <f t="shared" si="206"/>
        <v/>
      </c>
      <c r="O1376" s="76" t="str">
        <f t="shared" si="207"/>
        <v/>
      </c>
      <c r="P1376" s="77" t="str">
        <f t="shared" si="208"/>
        <v/>
      </c>
      <c r="Q1376" s="69" t="str">
        <f t="shared" si="211"/>
        <v/>
      </c>
    </row>
    <row r="1377" spans="1:17" ht="15.3" x14ac:dyDescent="0.55000000000000004">
      <c r="A1377" s="66">
        <v>1328</v>
      </c>
      <c r="B1377" s="59"/>
      <c r="C1377" s="60"/>
      <c r="D1377" s="60"/>
      <c r="E1377" s="12" t="str" cm="1">
        <f t="array" ref="E1377">_xlfn.XLOOKUP(1,($B$6:$B$17=C1377)*($C$6:$C$17=D1377),$D$6:$D$17,"",0)</f>
        <v/>
      </c>
      <c r="F1377" s="60"/>
      <c r="G1377" s="73"/>
      <c r="H1377" s="13" t="str">
        <f t="shared" si="209"/>
        <v/>
      </c>
      <c r="I1377" s="75" t="str">
        <f t="shared" si="202"/>
        <v/>
      </c>
      <c r="J1377" s="13" t="str">
        <f t="shared" si="210"/>
        <v/>
      </c>
      <c r="K1377" s="93" t="str">
        <f t="shared" si="203"/>
        <v/>
      </c>
      <c r="L1377" s="92" t="str">
        <f t="shared" si="204"/>
        <v/>
      </c>
      <c r="M1377" s="92" t="str">
        <f t="shared" si="205"/>
        <v/>
      </c>
      <c r="N1377" s="92" t="str">
        <f t="shared" si="206"/>
        <v/>
      </c>
      <c r="O1377" s="76" t="str">
        <f t="shared" si="207"/>
        <v/>
      </c>
      <c r="P1377" s="77" t="str">
        <f t="shared" si="208"/>
        <v/>
      </c>
      <c r="Q1377" s="69" t="str">
        <f t="shared" si="211"/>
        <v/>
      </c>
    </row>
    <row r="1378" spans="1:17" ht="15.3" x14ac:dyDescent="0.55000000000000004">
      <c r="A1378" s="66">
        <v>1329</v>
      </c>
      <c r="B1378" s="59"/>
      <c r="C1378" s="60"/>
      <c r="D1378" s="60"/>
      <c r="E1378" s="12" t="str" cm="1">
        <f t="array" ref="E1378">_xlfn.XLOOKUP(1,($B$6:$B$17=C1378)*($C$6:$C$17=D1378),$D$6:$D$17,"",0)</f>
        <v/>
      </c>
      <c r="F1378" s="60"/>
      <c r="G1378" s="73"/>
      <c r="H1378" s="13" t="str">
        <f t="shared" si="209"/>
        <v/>
      </c>
      <c r="I1378" s="75" t="str">
        <f t="shared" si="202"/>
        <v/>
      </c>
      <c r="J1378" s="13" t="str">
        <f t="shared" si="210"/>
        <v/>
      </c>
      <c r="K1378" s="93" t="str">
        <f t="shared" si="203"/>
        <v/>
      </c>
      <c r="L1378" s="92" t="str">
        <f t="shared" si="204"/>
        <v/>
      </c>
      <c r="M1378" s="92" t="str">
        <f t="shared" si="205"/>
        <v/>
      </c>
      <c r="N1378" s="92" t="str">
        <f t="shared" si="206"/>
        <v/>
      </c>
      <c r="O1378" s="76" t="str">
        <f t="shared" si="207"/>
        <v/>
      </c>
      <c r="P1378" s="77" t="str">
        <f t="shared" si="208"/>
        <v/>
      </c>
      <c r="Q1378" s="69" t="str">
        <f t="shared" si="211"/>
        <v/>
      </c>
    </row>
    <row r="1379" spans="1:17" ht="15.3" x14ac:dyDescent="0.55000000000000004">
      <c r="A1379" s="66">
        <v>1330</v>
      </c>
      <c r="B1379" s="59"/>
      <c r="C1379" s="60"/>
      <c r="D1379" s="60"/>
      <c r="E1379" s="12" t="str" cm="1">
        <f t="array" ref="E1379">_xlfn.XLOOKUP(1,($B$6:$B$17=C1379)*($C$6:$C$17=D1379),$D$6:$D$17,"",0)</f>
        <v/>
      </c>
      <c r="F1379" s="60"/>
      <c r="G1379" s="73"/>
      <c r="H1379" s="13" t="str">
        <f t="shared" si="209"/>
        <v/>
      </c>
      <c r="I1379" s="75" t="str">
        <f t="shared" si="202"/>
        <v/>
      </c>
      <c r="J1379" s="13" t="str">
        <f t="shared" si="210"/>
        <v/>
      </c>
      <c r="K1379" s="93" t="str">
        <f t="shared" si="203"/>
        <v/>
      </c>
      <c r="L1379" s="92" t="str">
        <f t="shared" si="204"/>
        <v/>
      </c>
      <c r="M1379" s="92" t="str">
        <f t="shared" si="205"/>
        <v/>
      </c>
      <c r="N1379" s="92" t="str">
        <f t="shared" si="206"/>
        <v/>
      </c>
      <c r="O1379" s="76" t="str">
        <f t="shared" si="207"/>
        <v/>
      </c>
      <c r="P1379" s="77" t="str">
        <f t="shared" si="208"/>
        <v/>
      </c>
      <c r="Q1379" s="69" t="str">
        <f t="shared" si="211"/>
        <v/>
      </c>
    </row>
    <row r="1380" spans="1:17" ht="15.3" x14ac:dyDescent="0.55000000000000004">
      <c r="A1380" s="66">
        <v>1331</v>
      </c>
      <c r="B1380" s="59"/>
      <c r="C1380" s="60"/>
      <c r="D1380" s="60"/>
      <c r="E1380" s="12" t="str" cm="1">
        <f t="array" ref="E1380">_xlfn.XLOOKUP(1,($B$6:$B$17=C1380)*($C$6:$C$17=D1380),$D$6:$D$17,"",0)</f>
        <v/>
      </c>
      <c r="F1380" s="60"/>
      <c r="G1380" s="73"/>
      <c r="H1380" s="13" t="str">
        <f t="shared" si="209"/>
        <v/>
      </c>
      <c r="I1380" s="75" t="str">
        <f t="shared" si="202"/>
        <v/>
      </c>
      <c r="J1380" s="13" t="str">
        <f t="shared" si="210"/>
        <v/>
      </c>
      <c r="K1380" s="93" t="str">
        <f t="shared" si="203"/>
        <v/>
      </c>
      <c r="L1380" s="92" t="str">
        <f t="shared" si="204"/>
        <v/>
      </c>
      <c r="M1380" s="92" t="str">
        <f t="shared" si="205"/>
        <v/>
      </c>
      <c r="N1380" s="92" t="str">
        <f t="shared" si="206"/>
        <v/>
      </c>
      <c r="O1380" s="76" t="str">
        <f t="shared" si="207"/>
        <v/>
      </c>
      <c r="P1380" s="77" t="str">
        <f t="shared" si="208"/>
        <v/>
      </c>
      <c r="Q1380" s="69" t="str">
        <f t="shared" si="211"/>
        <v/>
      </c>
    </row>
    <row r="1381" spans="1:17" ht="15.3" x14ac:dyDescent="0.55000000000000004">
      <c r="A1381" s="66">
        <v>1332</v>
      </c>
      <c r="B1381" s="59"/>
      <c r="C1381" s="60"/>
      <c r="D1381" s="60"/>
      <c r="E1381" s="12" t="str" cm="1">
        <f t="array" ref="E1381">_xlfn.XLOOKUP(1,($B$6:$B$17=C1381)*($C$6:$C$17=D1381),$D$6:$D$17,"",0)</f>
        <v/>
      </c>
      <c r="F1381" s="60"/>
      <c r="G1381" s="73"/>
      <c r="H1381" s="13" t="str">
        <f t="shared" si="209"/>
        <v/>
      </c>
      <c r="I1381" s="75" t="str">
        <f t="shared" si="202"/>
        <v/>
      </c>
      <c r="J1381" s="13" t="str">
        <f t="shared" si="210"/>
        <v/>
      </c>
      <c r="K1381" s="93" t="str">
        <f t="shared" si="203"/>
        <v/>
      </c>
      <c r="L1381" s="92" t="str">
        <f t="shared" si="204"/>
        <v/>
      </c>
      <c r="M1381" s="92" t="str">
        <f t="shared" si="205"/>
        <v/>
      </c>
      <c r="N1381" s="92" t="str">
        <f t="shared" si="206"/>
        <v/>
      </c>
      <c r="O1381" s="76" t="str">
        <f t="shared" si="207"/>
        <v/>
      </c>
      <c r="P1381" s="77" t="str">
        <f t="shared" si="208"/>
        <v/>
      </c>
      <c r="Q1381" s="69" t="str">
        <f t="shared" si="211"/>
        <v/>
      </c>
    </row>
    <row r="1382" spans="1:17" ht="15.3" x14ac:dyDescent="0.55000000000000004">
      <c r="A1382" s="66">
        <v>1333</v>
      </c>
      <c r="B1382" s="59"/>
      <c r="C1382" s="60"/>
      <c r="D1382" s="60"/>
      <c r="E1382" s="12" t="str" cm="1">
        <f t="array" ref="E1382">_xlfn.XLOOKUP(1,($B$6:$B$17=C1382)*($C$6:$C$17=D1382),$D$6:$D$17,"",0)</f>
        <v/>
      </c>
      <c r="F1382" s="60"/>
      <c r="G1382" s="73"/>
      <c r="H1382" s="13" t="str">
        <f t="shared" si="209"/>
        <v/>
      </c>
      <c r="I1382" s="75" t="str">
        <f t="shared" si="202"/>
        <v/>
      </c>
      <c r="J1382" s="13" t="str">
        <f t="shared" si="210"/>
        <v/>
      </c>
      <c r="K1382" s="93" t="str">
        <f t="shared" si="203"/>
        <v/>
      </c>
      <c r="L1382" s="92" t="str">
        <f t="shared" si="204"/>
        <v/>
      </c>
      <c r="M1382" s="92" t="str">
        <f t="shared" si="205"/>
        <v/>
      </c>
      <c r="N1382" s="92" t="str">
        <f t="shared" si="206"/>
        <v/>
      </c>
      <c r="O1382" s="76" t="str">
        <f t="shared" si="207"/>
        <v/>
      </c>
      <c r="P1382" s="77" t="str">
        <f t="shared" si="208"/>
        <v/>
      </c>
      <c r="Q1382" s="69" t="str">
        <f t="shared" si="211"/>
        <v/>
      </c>
    </row>
    <row r="1383" spans="1:17" ht="15.3" x14ac:dyDescent="0.55000000000000004">
      <c r="A1383" s="66">
        <v>1334</v>
      </c>
      <c r="B1383" s="59"/>
      <c r="C1383" s="60"/>
      <c r="D1383" s="60"/>
      <c r="E1383" s="12" t="str" cm="1">
        <f t="array" ref="E1383">_xlfn.XLOOKUP(1,($B$6:$B$17=C1383)*($C$6:$C$17=D1383),$D$6:$D$17,"",0)</f>
        <v/>
      </c>
      <c r="F1383" s="60"/>
      <c r="G1383" s="73"/>
      <c r="H1383" s="13" t="str">
        <f t="shared" si="209"/>
        <v/>
      </c>
      <c r="I1383" s="75" t="str">
        <f t="shared" si="202"/>
        <v/>
      </c>
      <c r="J1383" s="13" t="str">
        <f t="shared" si="210"/>
        <v/>
      </c>
      <c r="K1383" s="93" t="str">
        <f t="shared" si="203"/>
        <v/>
      </c>
      <c r="L1383" s="92" t="str">
        <f t="shared" si="204"/>
        <v/>
      </c>
      <c r="M1383" s="92" t="str">
        <f t="shared" si="205"/>
        <v/>
      </c>
      <c r="N1383" s="92" t="str">
        <f t="shared" si="206"/>
        <v/>
      </c>
      <c r="O1383" s="76" t="str">
        <f t="shared" si="207"/>
        <v/>
      </c>
      <c r="P1383" s="77" t="str">
        <f t="shared" si="208"/>
        <v/>
      </c>
      <c r="Q1383" s="69" t="str">
        <f t="shared" si="211"/>
        <v/>
      </c>
    </row>
    <row r="1384" spans="1:17" ht="15.3" x14ac:dyDescent="0.55000000000000004">
      <c r="A1384" s="66">
        <v>1335</v>
      </c>
      <c r="B1384" s="59"/>
      <c r="C1384" s="60"/>
      <c r="D1384" s="60"/>
      <c r="E1384" s="12" t="str" cm="1">
        <f t="array" ref="E1384">_xlfn.XLOOKUP(1,($B$6:$B$17=C1384)*($C$6:$C$17=D1384),$D$6:$D$17,"",0)</f>
        <v/>
      </c>
      <c r="F1384" s="60"/>
      <c r="G1384" s="73"/>
      <c r="H1384" s="13" t="str">
        <f t="shared" si="209"/>
        <v/>
      </c>
      <c r="I1384" s="75" t="str">
        <f t="shared" si="202"/>
        <v/>
      </c>
      <c r="J1384" s="13" t="str">
        <f t="shared" si="210"/>
        <v/>
      </c>
      <c r="K1384" s="93" t="str">
        <f t="shared" si="203"/>
        <v/>
      </c>
      <c r="L1384" s="92" t="str">
        <f t="shared" si="204"/>
        <v/>
      </c>
      <c r="M1384" s="92" t="str">
        <f t="shared" si="205"/>
        <v/>
      </c>
      <c r="N1384" s="92" t="str">
        <f t="shared" si="206"/>
        <v/>
      </c>
      <c r="O1384" s="76" t="str">
        <f t="shared" si="207"/>
        <v/>
      </c>
      <c r="P1384" s="77" t="str">
        <f t="shared" si="208"/>
        <v/>
      </c>
      <c r="Q1384" s="69" t="str">
        <f t="shared" si="211"/>
        <v/>
      </c>
    </row>
    <row r="1385" spans="1:17" ht="15.3" x14ac:dyDescent="0.55000000000000004">
      <c r="A1385" s="66">
        <v>1336</v>
      </c>
      <c r="B1385" s="59"/>
      <c r="C1385" s="60"/>
      <c r="D1385" s="60"/>
      <c r="E1385" s="12" t="str" cm="1">
        <f t="array" ref="E1385">_xlfn.XLOOKUP(1,($B$6:$B$17=C1385)*($C$6:$C$17=D1385),$D$6:$D$17,"",0)</f>
        <v/>
      </c>
      <c r="F1385" s="60"/>
      <c r="G1385" s="73"/>
      <c r="H1385" s="13" t="str">
        <f t="shared" si="209"/>
        <v/>
      </c>
      <c r="I1385" s="75" t="str">
        <f t="shared" si="202"/>
        <v/>
      </c>
      <c r="J1385" s="13" t="str">
        <f t="shared" si="210"/>
        <v/>
      </c>
      <c r="K1385" s="93" t="str">
        <f t="shared" si="203"/>
        <v/>
      </c>
      <c r="L1385" s="92" t="str">
        <f t="shared" si="204"/>
        <v/>
      </c>
      <c r="M1385" s="92" t="str">
        <f t="shared" si="205"/>
        <v/>
      </c>
      <c r="N1385" s="92" t="str">
        <f t="shared" si="206"/>
        <v/>
      </c>
      <c r="O1385" s="76" t="str">
        <f t="shared" si="207"/>
        <v/>
      </c>
      <c r="P1385" s="77" t="str">
        <f t="shared" si="208"/>
        <v/>
      </c>
      <c r="Q1385" s="69" t="str">
        <f t="shared" si="211"/>
        <v/>
      </c>
    </row>
    <row r="1386" spans="1:17" ht="15.3" x14ac:dyDescent="0.55000000000000004">
      <c r="A1386" s="66">
        <v>1337</v>
      </c>
      <c r="B1386" s="59"/>
      <c r="C1386" s="60"/>
      <c r="D1386" s="60"/>
      <c r="E1386" s="12" t="str" cm="1">
        <f t="array" ref="E1386">_xlfn.XLOOKUP(1,($B$6:$B$17=C1386)*($C$6:$C$17=D1386),$D$6:$D$17,"",0)</f>
        <v/>
      </c>
      <c r="F1386" s="60"/>
      <c r="G1386" s="73"/>
      <c r="H1386" s="13" t="str">
        <f t="shared" si="209"/>
        <v/>
      </c>
      <c r="I1386" s="75" t="str">
        <f t="shared" si="202"/>
        <v/>
      </c>
      <c r="J1386" s="13" t="str">
        <f t="shared" si="210"/>
        <v/>
      </c>
      <c r="K1386" s="93" t="str">
        <f t="shared" si="203"/>
        <v/>
      </c>
      <c r="L1386" s="92" t="str">
        <f t="shared" si="204"/>
        <v/>
      </c>
      <c r="M1386" s="92" t="str">
        <f t="shared" si="205"/>
        <v/>
      </c>
      <c r="N1386" s="92" t="str">
        <f t="shared" si="206"/>
        <v/>
      </c>
      <c r="O1386" s="76" t="str">
        <f t="shared" si="207"/>
        <v/>
      </c>
      <c r="P1386" s="77" t="str">
        <f t="shared" si="208"/>
        <v/>
      </c>
      <c r="Q1386" s="69" t="str">
        <f t="shared" si="211"/>
        <v/>
      </c>
    </row>
    <row r="1387" spans="1:17" ht="15.3" x14ac:dyDescent="0.55000000000000004">
      <c r="A1387" s="66">
        <v>1338</v>
      </c>
      <c r="B1387" s="59"/>
      <c r="C1387" s="60"/>
      <c r="D1387" s="60"/>
      <c r="E1387" s="12" t="str" cm="1">
        <f t="array" ref="E1387">_xlfn.XLOOKUP(1,($B$6:$B$17=C1387)*($C$6:$C$17=D1387),$D$6:$D$17,"",0)</f>
        <v/>
      </c>
      <c r="F1387" s="60"/>
      <c r="G1387" s="73"/>
      <c r="H1387" s="13" t="str">
        <f t="shared" si="209"/>
        <v/>
      </c>
      <c r="I1387" s="75" t="str">
        <f t="shared" si="202"/>
        <v/>
      </c>
      <c r="J1387" s="13" t="str">
        <f t="shared" si="210"/>
        <v/>
      </c>
      <c r="K1387" s="93" t="str">
        <f t="shared" si="203"/>
        <v/>
      </c>
      <c r="L1387" s="92" t="str">
        <f t="shared" si="204"/>
        <v/>
      </c>
      <c r="M1387" s="92" t="str">
        <f t="shared" si="205"/>
        <v/>
      </c>
      <c r="N1387" s="92" t="str">
        <f t="shared" si="206"/>
        <v/>
      </c>
      <c r="O1387" s="76" t="str">
        <f t="shared" si="207"/>
        <v/>
      </c>
      <c r="P1387" s="77" t="str">
        <f t="shared" si="208"/>
        <v/>
      </c>
      <c r="Q1387" s="69" t="str">
        <f t="shared" si="211"/>
        <v/>
      </c>
    </row>
    <row r="1388" spans="1:17" ht="15.3" x14ac:dyDescent="0.55000000000000004">
      <c r="A1388" s="66">
        <v>1339</v>
      </c>
      <c r="B1388" s="59"/>
      <c r="C1388" s="60"/>
      <c r="D1388" s="60"/>
      <c r="E1388" s="12" t="str" cm="1">
        <f t="array" ref="E1388">_xlfn.XLOOKUP(1,($B$6:$B$17=C1388)*($C$6:$C$17=D1388),$D$6:$D$17,"",0)</f>
        <v/>
      </c>
      <c r="F1388" s="60"/>
      <c r="G1388" s="73"/>
      <c r="H1388" s="13" t="str">
        <f t="shared" si="209"/>
        <v/>
      </c>
      <c r="I1388" s="75" t="str">
        <f t="shared" si="202"/>
        <v/>
      </c>
      <c r="J1388" s="13" t="str">
        <f t="shared" si="210"/>
        <v/>
      </c>
      <c r="K1388" s="93" t="str">
        <f t="shared" si="203"/>
        <v/>
      </c>
      <c r="L1388" s="92" t="str">
        <f t="shared" si="204"/>
        <v/>
      </c>
      <c r="M1388" s="92" t="str">
        <f t="shared" si="205"/>
        <v/>
      </c>
      <c r="N1388" s="92" t="str">
        <f t="shared" si="206"/>
        <v/>
      </c>
      <c r="O1388" s="76" t="str">
        <f t="shared" si="207"/>
        <v/>
      </c>
      <c r="P1388" s="77" t="str">
        <f t="shared" si="208"/>
        <v/>
      </c>
      <c r="Q1388" s="69" t="str">
        <f t="shared" si="211"/>
        <v/>
      </c>
    </row>
    <row r="1389" spans="1:17" ht="15.3" x14ac:dyDescent="0.55000000000000004">
      <c r="A1389" s="66">
        <v>1340</v>
      </c>
      <c r="B1389" s="59"/>
      <c r="C1389" s="60"/>
      <c r="D1389" s="60"/>
      <c r="E1389" s="12" t="str" cm="1">
        <f t="array" ref="E1389">_xlfn.XLOOKUP(1,($B$6:$B$17=C1389)*($C$6:$C$17=D1389),$D$6:$D$17,"",0)</f>
        <v/>
      </c>
      <c r="F1389" s="60"/>
      <c r="G1389" s="73"/>
      <c r="H1389" s="13" t="str">
        <f t="shared" si="209"/>
        <v/>
      </c>
      <c r="I1389" s="75" t="str">
        <f t="shared" si="202"/>
        <v/>
      </c>
      <c r="J1389" s="13" t="str">
        <f t="shared" si="210"/>
        <v/>
      </c>
      <c r="K1389" s="93" t="str">
        <f t="shared" si="203"/>
        <v/>
      </c>
      <c r="L1389" s="92" t="str">
        <f t="shared" si="204"/>
        <v/>
      </c>
      <c r="M1389" s="92" t="str">
        <f t="shared" si="205"/>
        <v/>
      </c>
      <c r="N1389" s="92" t="str">
        <f t="shared" si="206"/>
        <v/>
      </c>
      <c r="O1389" s="76" t="str">
        <f t="shared" si="207"/>
        <v/>
      </c>
      <c r="P1389" s="77" t="str">
        <f t="shared" si="208"/>
        <v/>
      </c>
      <c r="Q1389" s="69" t="str">
        <f t="shared" si="211"/>
        <v/>
      </c>
    </row>
    <row r="1390" spans="1:17" ht="15.3" x14ac:dyDescent="0.55000000000000004">
      <c r="A1390" s="66">
        <v>1341</v>
      </c>
      <c r="B1390" s="59"/>
      <c r="C1390" s="60"/>
      <c r="D1390" s="60"/>
      <c r="E1390" s="12" t="str" cm="1">
        <f t="array" ref="E1390">_xlfn.XLOOKUP(1,($B$6:$B$17=C1390)*($C$6:$C$17=D1390),$D$6:$D$17,"",0)</f>
        <v/>
      </c>
      <c r="F1390" s="60"/>
      <c r="G1390" s="73"/>
      <c r="H1390" s="13" t="str">
        <f t="shared" si="209"/>
        <v/>
      </c>
      <c r="I1390" s="75" t="str">
        <f t="shared" si="202"/>
        <v/>
      </c>
      <c r="J1390" s="13" t="str">
        <f t="shared" si="210"/>
        <v/>
      </c>
      <c r="K1390" s="93" t="str">
        <f t="shared" si="203"/>
        <v/>
      </c>
      <c r="L1390" s="92" t="str">
        <f t="shared" si="204"/>
        <v/>
      </c>
      <c r="M1390" s="92" t="str">
        <f t="shared" si="205"/>
        <v/>
      </c>
      <c r="N1390" s="92" t="str">
        <f t="shared" si="206"/>
        <v/>
      </c>
      <c r="O1390" s="76" t="str">
        <f t="shared" si="207"/>
        <v/>
      </c>
      <c r="P1390" s="77" t="str">
        <f t="shared" si="208"/>
        <v/>
      </c>
      <c r="Q1390" s="69" t="str">
        <f t="shared" si="211"/>
        <v/>
      </c>
    </row>
    <row r="1391" spans="1:17" ht="15.3" x14ac:dyDescent="0.55000000000000004">
      <c r="A1391" s="66">
        <v>1342</v>
      </c>
      <c r="B1391" s="59"/>
      <c r="C1391" s="60"/>
      <c r="D1391" s="60"/>
      <c r="E1391" s="12" t="str" cm="1">
        <f t="array" ref="E1391">_xlfn.XLOOKUP(1,($B$6:$B$17=C1391)*($C$6:$C$17=D1391),$D$6:$D$17,"",0)</f>
        <v/>
      </c>
      <c r="F1391" s="60"/>
      <c r="G1391" s="73"/>
      <c r="H1391" s="13" t="str">
        <f t="shared" si="209"/>
        <v/>
      </c>
      <c r="I1391" s="75" t="str">
        <f t="shared" si="202"/>
        <v/>
      </c>
      <c r="J1391" s="13" t="str">
        <f t="shared" si="210"/>
        <v/>
      </c>
      <c r="K1391" s="93" t="str">
        <f t="shared" si="203"/>
        <v/>
      </c>
      <c r="L1391" s="92" t="str">
        <f t="shared" si="204"/>
        <v/>
      </c>
      <c r="M1391" s="92" t="str">
        <f t="shared" si="205"/>
        <v/>
      </c>
      <c r="N1391" s="92" t="str">
        <f t="shared" si="206"/>
        <v/>
      </c>
      <c r="O1391" s="76" t="str">
        <f t="shared" si="207"/>
        <v/>
      </c>
      <c r="P1391" s="77" t="str">
        <f t="shared" si="208"/>
        <v/>
      </c>
      <c r="Q1391" s="69" t="str">
        <f t="shared" si="211"/>
        <v/>
      </c>
    </row>
    <row r="1392" spans="1:17" ht="15.3" x14ac:dyDescent="0.55000000000000004">
      <c r="A1392" s="66">
        <v>1343</v>
      </c>
      <c r="B1392" s="59"/>
      <c r="C1392" s="60"/>
      <c r="D1392" s="60"/>
      <c r="E1392" s="12" t="str" cm="1">
        <f t="array" ref="E1392">_xlfn.XLOOKUP(1,($B$6:$B$17=C1392)*($C$6:$C$17=D1392),$D$6:$D$17,"",0)</f>
        <v/>
      </c>
      <c r="F1392" s="60"/>
      <c r="G1392" s="73"/>
      <c r="H1392" s="13" t="str">
        <f t="shared" si="209"/>
        <v/>
      </c>
      <c r="I1392" s="75" t="str">
        <f t="shared" si="202"/>
        <v/>
      </c>
      <c r="J1392" s="13" t="str">
        <f t="shared" si="210"/>
        <v/>
      </c>
      <c r="K1392" s="93" t="str">
        <f t="shared" si="203"/>
        <v/>
      </c>
      <c r="L1392" s="92" t="str">
        <f t="shared" si="204"/>
        <v/>
      </c>
      <c r="M1392" s="92" t="str">
        <f t="shared" si="205"/>
        <v/>
      </c>
      <c r="N1392" s="92" t="str">
        <f t="shared" si="206"/>
        <v/>
      </c>
      <c r="O1392" s="76" t="str">
        <f t="shared" si="207"/>
        <v/>
      </c>
      <c r="P1392" s="77" t="str">
        <f t="shared" si="208"/>
        <v/>
      </c>
      <c r="Q1392" s="69" t="str">
        <f t="shared" si="211"/>
        <v/>
      </c>
    </row>
    <row r="1393" spans="1:17" ht="15.3" x14ac:dyDescent="0.55000000000000004">
      <c r="A1393" s="66">
        <v>1344</v>
      </c>
      <c r="B1393" s="59"/>
      <c r="C1393" s="60"/>
      <c r="D1393" s="60"/>
      <c r="E1393" s="12" t="str" cm="1">
        <f t="array" ref="E1393">_xlfn.XLOOKUP(1,($B$6:$B$17=C1393)*($C$6:$C$17=D1393),$D$6:$D$17,"",0)</f>
        <v/>
      </c>
      <c r="F1393" s="60"/>
      <c r="G1393" s="73"/>
      <c r="H1393" s="13" t="str">
        <f t="shared" si="209"/>
        <v/>
      </c>
      <c r="I1393" s="75" t="str">
        <f t="shared" si="202"/>
        <v/>
      </c>
      <c r="J1393" s="13" t="str">
        <f t="shared" si="210"/>
        <v/>
      </c>
      <c r="K1393" s="93" t="str">
        <f t="shared" si="203"/>
        <v/>
      </c>
      <c r="L1393" s="92" t="str">
        <f t="shared" si="204"/>
        <v/>
      </c>
      <c r="M1393" s="92" t="str">
        <f t="shared" si="205"/>
        <v/>
      </c>
      <c r="N1393" s="92" t="str">
        <f t="shared" si="206"/>
        <v/>
      </c>
      <c r="O1393" s="76" t="str">
        <f t="shared" si="207"/>
        <v/>
      </c>
      <c r="P1393" s="77" t="str">
        <f t="shared" si="208"/>
        <v/>
      </c>
      <c r="Q1393" s="69" t="str">
        <f t="shared" si="211"/>
        <v/>
      </c>
    </row>
    <row r="1394" spans="1:17" ht="15.3" x14ac:dyDescent="0.55000000000000004">
      <c r="A1394" s="66">
        <v>1345</v>
      </c>
      <c r="B1394" s="59"/>
      <c r="C1394" s="60"/>
      <c r="D1394" s="60"/>
      <c r="E1394" s="12" t="str" cm="1">
        <f t="array" ref="E1394">_xlfn.XLOOKUP(1,($B$6:$B$17=C1394)*($C$6:$C$17=D1394),$D$6:$D$17,"",0)</f>
        <v/>
      </c>
      <c r="F1394" s="60"/>
      <c r="G1394" s="73"/>
      <c r="H1394" s="13" t="str">
        <f t="shared" si="209"/>
        <v/>
      </c>
      <c r="I1394" s="75" t="str">
        <f t="shared" ref="I1394:I1457" si="212">IFERROR(H1394*G1394,"")</f>
        <v/>
      </c>
      <c r="J1394" s="13" t="str">
        <f t="shared" si="210"/>
        <v/>
      </c>
      <c r="K1394" s="93" t="str">
        <f t="shared" ref="K1394:K1457" si="213">IFERROR((IF($C$27&lt;0,0,F1394/$C$36)),"")</f>
        <v/>
      </c>
      <c r="L1394" s="92" t="str">
        <f t="shared" ref="L1394:L1457" si="214">IFERROR((K1394*$C$27*(1-G1394)),"")</f>
        <v/>
      </c>
      <c r="M1394" s="92" t="str">
        <f t="shared" ref="M1394:M1457" si="215">IFERROR((K1394*$C$27*G1394),"")</f>
        <v/>
      </c>
      <c r="N1394" s="92" t="str">
        <f t="shared" ref="N1394:N1457" si="216">IFERROR(L1394+M1394,"")</f>
        <v/>
      </c>
      <c r="O1394" s="76" t="str">
        <f t="shared" ref="O1394:O1457" si="217">IFERROR(H1394+L1394,"")</f>
        <v/>
      </c>
      <c r="P1394" s="77" t="str">
        <f t="shared" ref="P1394:P1457" si="218">IFERROR(I1394+M1394,"")</f>
        <v/>
      </c>
      <c r="Q1394" s="69" t="str">
        <f t="shared" si="211"/>
        <v/>
      </c>
    </row>
    <row r="1395" spans="1:17" ht="15.3" x14ac:dyDescent="0.55000000000000004">
      <c r="A1395" s="66">
        <v>1346</v>
      </c>
      <c r="B1395" s="59"/>
      <c r="C1395" s="60"/>
      <c r="D1395" s="60"/>
      <c r="E1395" s="12" t="str" cm="1">
        <f t="array" ref="E1395">_xlfn.XLOOKUP(1,($B$6:$B$17=C1395)*($C$6:$C$17=D1395),$D$6:$D$17,"",0)</f>
        <v/>
      </c>
      <c r="F1395" s="60"/>
      <c r="G1395" s="73"/>
      <c r="H1395" s="13" t="str">
        <f t="shared" ref="H1395:H1458" si="219">IFERROR(E1395*F1395,"")</f>
        <v/>
      </c>
      <c r="I1395" s="75" t="str">
        <f t="shared" si="212"/>
        <v/>
      </c>
      <c r="J1395" s="13" t="str">
        <f t="shared" ref="J1395:J1458" si="220">IFERROR(H1395+I1395,"")</f>
        <v/>
      </c>
      <c r="K1395" s="93" t="str">
        <f t="shared" si="213"/>
        <v/>
      </c>
      <c r="L1395" s="92" t="str">
        <f t="shared" si="214"/>
        <v/>
      </c>
      <c r="M1395" s="92" t="str">
        <f t="shared" si="215"/>
        <v/>
      </c>
      <c r="N1395" s="92" t="str">
        <f t="shared" si="216"/>
        <v/>
      </c>
      <c r="O1395" s="76" t="str">
        <f t="shared" si="217"/>
        <v/>
      </c>
      <c r="P1395" s="77" t="str">
        <f t="shared" si="218"/>
        <v/>
      </c>
      <c r="Q1395" s="69" t="str">
        <f t="shared" ref="Q1395:Q1458" si="221">IFERROR(O1395+P1395,"")</f>
        <v/>
      </c>
    </row>
    <row r="1396" spans="1:17" ht="15.3" x14ac:dyDescent="0.55000000000000004">
      <c r="A1396" s="66">
        <v>1347</v>
      </c>
      <c r="B1396" s="59"/>
      <c r="C1396" s="60"/>
      <c r="D1396" s="60"/>
      <c r="E1396" s="12" t="str" cm="1">
        <f t="array" ref="E1396">_xlfn.XLOOKUP(1,($B$6:$B$17=C1396)*($C$6:$C$17=D1396),$D$6:$D$17,"",0)</f>
        <v/>
      </c>
      <c r="F1396" s="60"/>
      <c r="G1396" s="73"/>
      <c r="H1396" s="13" t="str">
        <f t="shared" si="219"/>
        <v/>
      </c>
      <c r="I1396" s="75" t="str">
        <f t="shared" si="212"/>
        <v/>
      </c>
      <c r="J1396" s="13" t="str">
        <f t="shared" si="220"/>
        <v/>
      </c>
      <c r="K1396" s="93" t="str">
        <f t="shared" si="213"/>
        <v/>
      </c>
      <c r="L1396" s="92" t="str">
        <f t="shared" si="214"/>
        <v/>
      </c>
      <c r="M1396" s="92" t="str">
        <f t="shared" si="215"/>
        <v/>
      </c>
      <c r="N1396" s="92" t="str">
        <f t="shared" si="216"/>
        <v/>
      </c>
      <c r="O1396" s="76" t="str">
        <f t="shared" si="217"/>
        <v/>
      </c>
      <c r="P1396" s="77" t="str">
        <f t="shared" si="218"/>
        <v/>
      </c>
      <c r="Q1396" s="69" t="str">
        <f t="shared" si="221"/>
        <v/>
      </c>
    </row>
    <row r="1397" spans="1:17" ht="15.3" x14ac:dyDescent="0.55000000000000004">
      <c r="A1397" s="66">
        <v>1348</v>
      </c>
      <c r="B1397" s="59"/>
      <c r="C1397" s="60"/>
      <c r="D1397" s="60"/>
      <c r="E1397" s="12" t="str" cm="1">
        <f t="array" ref="E1397">_xlfn.XLOOKUP(1,($B$6:$B$17=C1397)*($C$6:$C$17=D1397),$D$6:$D$17,"",0)</f>
        <v/>
      </c>
      <c r="F1397" s="60"/>
      <c r="G1397" s="73"/>
      <c r="H1397" s="13" t="str">
        <f t="shared" si="219"/>
        <v/>
      </c>
      <c r="I1397" s="75" t="str">
        <f t="shared" si="212"/>
        <v/>
      </c>
      <c r="J1397" s="13" t="str">
        <f t="shared" si="220"/>
        <v/>
      </c>
      <c r="K1397" s="93" t="str">
        <f t="shared" si="213"/>
        <v/>
      </c>
      <c r="L1397" s="92" t="str">
        <f t="shared" si="214"/>
        <v/>
      </c>
      <c r="M1397" s="92" t="str">
        <f t="shared" si="215"/>
        <v/>
      </c>
      <c r="N1397" s="92" t="str">
        <f t="shared" si="216"/>
        <v/>
      </c>
      <c r="O1397" s="76" t="str">
        <f t="shared" si="217"/>
        <v/>
      </c>
      <c r="P1397" s="77" t="str">
        <f t="shared" si="218"/>
        <v/>
      </c>
      <c r="Q1397" s="69" t="str">
        <f t="shared" si="221"/>
        <v/>
      </c>
    </row>
    <row r="1398" spans="1:17" ht="15.3" x14ac:dyDescent="0.55000000000000004">
      <c r="A1398" s="66">
        <v>1349</v>
      </c>
      <c r="B1398" s="59"/>
      <c r="C1398" s="60"/>
      <c r="D1398" s="60"/>
      <c r="E1398" s="12" t="str" cm="1">
        <f t="array" ref="E1398">_xlfn.XLOOKUP(1,($B$6:$B$17=C1398)*($C$6:$C$17=D1398),$D$6:$D$17,"",0)</f>
        <v/>
      </c>
      <c r="F1398" s="60"/>
      <c r="G1398" s="73"/>
      <c r="H1398" s="13" t="str">
        <f t="shared" si="219"/>
        <v/>
      </c>
      <c r="I1398" s="75" t="str">
        <f t="shared" si="212"/>
        <v/>
      </c>
      <c r="J1398" s="13" t="str">
        <f t="shared" si="220"/>
        <v/>
      </c>
      <c r="K1398" s="93" t="str">
        <f t="shared" si="213"/>
        <v/>
      </c>
      <c r="L1398" s="92" t="str">
        <f t="shared" si="214"/>
        <v/>
      </c>
      <c r="M1398" s="92" t="str">
        <f t="shared" si="215"/>
        <v/>
      </c>
      <c r="N1398" s="92" t="str">
        <f t="shared" si="216"/>
        <v/>
      </c>
      <c r="O1398" s="76" t="str">
        <f t="shared" si="217"/>
        <v/>
      </c>
      <c r="P1398" s="77" t="str">
        <f t="shared" si="218"/>
        <v/>
      </c>
      <c r="Q1398" s="69" t="str">
        <f t="shared" si="221"/>
        <v/>
      </c>
    </row>
    <row r="1399" spans="1:17" ht="15.3" x14ac:dyDescent="0.55000000000000004">
      <c r="A1399" s="66">
        <v>1350</v>
      </c>
      <c r="B1399" s="59"/>
      <c r="C1399" s="60"/>
      <c r="D1399" s="60"/>
      <c r="E1399" s="12" t="str" cm="1">
        <f t="array" ref="E1399">_xlfn.XLOOKUP(1,($B$6:$B$17=C1399)*($C$6:$C$17=D1399),$D$6:$D$17,"",0)</f>
        <v/>
      </c>
      <c r="F1399" s="60"/>
      <c r="G1399" s="73"/>
      <c r="H1399" s="13" t="str">
        <f t="shared" si="219"/>
        <v/>
      </c>
      <c r="I1399" s="75" t="str">
        <f t="shared" si="212"/>
        <v/>
      </c>
      <c r="J1399" s="13" t="str">
        <f t="shared" si="220"/>
        <v/>
      </c>
      <c r="K1399" s="93" t="str">
        <f t="shared" si="213"/>
        <v/>
      </c>
      <c r="L1399" s="92" t="str">
        <f t="shared" si="214"/>
        <v/>
      </c>
      <c r="M1399" s="92" t="str">
        <f t="shared" si="215"/>
        <v/>
      </c>
      <c r="N1399" s="92" t="str">
        <f t="shared" si="216"/>
        <v/>
      </c>
      <c r="O1399" s="76" t="str">
        <f t="shared" si="217"/>
        <v/>
      </c>
      <c r="P1399" s="77" t="str">
        <f t="shared" si="218"/>
        <v/>
      </c>
      <c r="Q1399" s="69" t="str">
        <f t="shared" si="221"/>
        <v/>
      </c>
    </row>
    <row r="1400" spans="1:17" ht="15.3" x14ac:dyDescent="0.55000000000000004">
      <c r="A1400" s="66">
        <v>1351</v>
      </c>
      <c r="B1400" s="59"/>
      <c r="C1400" s="60"/>
      <c r="D1400" s="60"/>
      <c r="E1400" s="12" t="str" cm="1">
        <f t="array" ref="E1400">_xlfn.XLOOKUP(1,($B$6:$B$17=C1400)*($C$6:$C$17=D1400),$D$6:$D$17,"",0)</f>
        <v/>
      </c>
      <c r="F1400" s="60"/>
      <c r="G1400" s="73"/>
      <c r="H1400" s="13" t="str">
        <f t="shared" si="219"/>
        <v/>
      </c>
      <c r="I1400" s="75" t="str">
        <f t="shared" si="212"/>
        <v/>
      </c>
      <c r="J1400" s="13" t="str">
        <f t="shared" si="220"/>
        <v/>
      </c>
      <c r="K1400" s="93" t="str">
        <f t="shared" si="213"/>
        <v/>
      </c>
      <c r="L1400" s="92" t="str">
        <f t="shared" si="214"/>
        <v/>
      </c>
      <c r="M1400" s="92" t="str">
        <f t="shared" si="215"/>
        <v/>
      </c>
      <c r="N1400" s="92" t="str">
        <f t="shared" si="216"/>
        <v/>
      </c>
      <c r="O1400" s="76" t="str">
        <f t="shared" si="217"/>
        <v/>
      </c>
      <c r="P1400" s="77" t="str">
        <f t="shared" si="218"/>
        <v/>
      </c>
      <c r="Q1400" s="69" t="str">
        <f t="shared" si="221"/>
        <v/>
      </c>
    </row>
    <row r="1401" spans="1:17" ht="15.3" x14ac:dyDescent="0.55000000000000004">
      <c r="A1401" s="66">
        <v>1352</v>
      </c>
      <c r="B1401" s="59"/>
      <c r="C1401" s="60"/>
      <c r="D1401" s="60"/>
      <c r="E1401" s="12" t="str" cm="1">
        <f t="array" ref="E1401">_xlfn.XLOOKUP(1,($B$6:$B$17=C1401)*($C$6:$C$17=D1401),$D$6:$D$17,"",0)</f>
        <v/>
      </c>
      <c r="F1401" s="60"/>
      <c r="G1401" s="73"/>
      <c r="H1401" s="13" t="str">
        <f t="shared" si="219"/>
        <v/>
      </c>
      <c r="I1401" s="75" t="str">
        <f t="shared" si="212"/>
        <v/>
      </c>
      <c r="J1401" s="13" t="str">
        <f t="shared" si="220"/>
        <v/>
      </c>
      <c r="K1401" s="93" t="str">
        <f t="shared" si="213"/>
        <v/>
      </c>
      <c r="L1401" s="92" t="str">
        <f t="shared" si="214"/>
        <v/>
      </c>
      <c r="M1401" s="92" t="str">
        <f t="shared" si="215"/>
        <v/>
      </c>
      <c r="N1401" s="92" t="str">
        <f t="shared" si="216"/>
        <v/>
      </c>
      <c r="O1401" s="76" t="str">
        <f t="shared" si="217"/>
        <v/>
      </c>
      <c r="P1401" s="77" t="str">
        <f t="shared" si="218"/>
        <v/>
      </c>
      <c r="Q1401" s="69" t="str">
        <f t="shared" si="221"/>
        <v/>
      </c>
    </row>
    <row r="1402" spans="1:17" ht="15.3" x14ac:dyDescent="0.55000000000000004">
      <c r="A1402" s="66">
        <v>1353</v>
      </c>
      <c r="B1402" s="59"/>
      <c r="C1402" s="60"/>
      <c r="D1402" s="60"/>
      <c r="E1402" s="12" t="str" cm="1">
        <f t="array" ref="E1402">_xlfn.XLOOKUP(1,($B$6:$B$17=C1402)*($C$6:$C$17=D1402),$D$6:$D$17,"",0)</f>
        <v/>
      </c>
      <c r="F1402" s="60"/>
      <c r="G1402" s="73"/>
      <c r="H1402" s="13" t="str">
        <f t="shared" si="219"/>
        <v/>
      </c>
      <c r="I1402" s="75" t="str">
        <f t="shared" si="212"/>
        <v/>
      </c>
      <c r="J1402" s="13" t="str">
        <f t="shared" si="220"/>
        <v/>
      </c>
      <c r="K1402" s="93" t="str">
        <f t="shared" si="213"/>
        <v/>
      </c>
      <c r="L1402" s="92" t="str">
        <f t="shared" si="214"/>
        <v/>
      </c>
      <c r="M1402" s="92" t="str">
        <f t="shared" si="215"/>
        <v/>
      </c>
      <c r="N1402" s="92" t="str">
        <f t="shared" si="216"/>
        <v/>
      </c>
      <c r="O1402" s="76" t="str">
        <f t="shared" si="217"/>
        <v/>
      </c>
      <c r="P1402" s="77" t="str">
        <f t="shared" si="218"/>
        <v/>
      </c>
      <c r="Q1402" s="69" t="str">
        <f t="shared" si="221"/>
        <v/>
      </c>
    </row>
    <row r="1403" spans="1:17" ht="15.3" x14ac:dyDescent="0.55000000000000004">
      <c r="A1403" s="66">
        <v>1354</v>
      </c>
      <c r="B1403" s="59"/>
      <c r="C1403" s="60"/>
      <c r="D1403" s="60"/>
      <c r="E1403" s="12" t="str" cm="1">
        <f t="array" ref="E1403">_xlfn.XLOOKUP(1,($B$6:$B$17=C1403)*($C$6:$C$17=D1403),$D$6:$D$17,"",0)</f>
        <v/>
      </c>
      <c r="F1403" s="60"/>
      <c r="G1403" s="73"/>
      <c r="H1403" s="13" t="str">
        <f t="shared" si="219"/>
        <v/>
      </c>
      <c r="I1403" s="75" t="str">
        <f t="shared" si="212"/>
        <v/>
      </c>
      <c r="J1403" s="13" t="str">
        <f t="shared" si="220"/>
        <v/>
      </c>
      <c r="K1403" s="93" t="str">
        <f t="shared" si="213"/>
        <v/>
      </c>
      <c r="L1403" s="92" t="str">
        <f t="shared" si="214"/>
        <v/>
      </c>
      <c r="M1403" s="92" t="str">
        <f t="shared" si="215"/>
        <v/>
      </c>
      <c r="N1403" s="92" t="str">
        <f t="shared" si="216"/>
        <v/>
      </c>
      <c r="O1403" s="76" t="str">
        <f t="shared" si="217"/>
        <v/>
      </c>
      <c r="P1403" s="77" t="str">
        <f t="shared" si="218"/>
        <v/>
      </c>
      <c r="Q1403" s="69" t="str">
        <f t="shared" si="221"/>
        <v/>
      </c>
    </row>
    <row r="1404" spans="1:17" ht="15.3" x14ac:dyDescent="0.55000000000000004">
      <c r="A1404" s="66">
        <v>1355</v>
      </c>
      <c r="B1404" s="59"/>
      <c r="C1404" s="60"/>
      <c r="D1404" s="60"/>
      <c r="E1404" s="12" t="str" cm="1">
        <f t="array" ref="E1404">_xlfn.XLOOKUP(1,($B$6:$B$17=C1404)*($C$6:$C$17=D1404),$D$6:$D$17,"",0)</f>
        <v/>
      </c>
      <c r="F1404" s="60"/>
      <c r="G1404" s="73"/>
      <c r="H1404" s="13" t="str">
        <f t="shared" si="219"/>
        <v/>
      </c>
      <c r="I1404" s="75" t="str">
        <f t="shared" si="212"/>
        <v/>
      </c>
      <c r="J1404" s="13" t="str">
        <f t="shared" si="220"/>
        <v/>
      </c>
      <c r="K1404" s="93" t="str">
        <f t="shared" si="213"/>
        <v/>
      </c>
      <c r="L1404" s="92" t="str">
        <f t="shared" si="214"/>
        <v/>
      </c>
      <c r="M1404" s="92" t="str">
        <f t="shared" si="215"/>
        <v/>
      </c>
      <c r="N1404" s="92" t="str">
        <f t="shared" si="216"/>
        <v/>
      </c>
      <c r="O1404" s="76" t="str">
        <f t="shared" si="217"/>
        <v/>
      </c>
      <c r="P1404" s="77" t="str">
        <f t="shared" si="218"/>
        <v/>
      </c>
      <c r="Q1404" s="69" t="str">
        <f t="shared" si="221"/>
        <v/>
      </c>
    </row>
    <row r="1405" spans="1:17" ht="15.3" x14ac:dyDescent="0.55000000000000004">
      <c r="A1405" s="66">
        <v>1356</v>
      </c>
      <c r="B1405" s="59"/>
      <c r="C1405" s="60"/>
      <c r="D1405" s="60"/>
      <c r="E1405" s="12" t="str" cm="1">
        <f t="array" ref="E1405">_xlfn.XLOOKUP(1,($B$6:$B$17=C1405)*($C$6:$C$17=D1405),$D$6:$D$17,"",0)</f>
        <v/>
      </c>
      <c r="F1405" s="60"/>
      <c r="G1405" s="73"/>
      <c r="H1405" s="13" t="str">
        <f t="shared" si="219"/>
        <v/>
      </c>
      <c r="I1405" s="75" t="str">
        <f t="shared" si="212"/>
        <v/>
      </c>
      <c r="J1405" s="13" t="str">
        <f t="shared" si="220"/>
        <v/>
      </c>
      <c r="K1405" s="93" t="str">
        <f t="shared" si="213"/>
        <v/>
      </c>
      <c r="L1405" s="92" t="str">
        <f t="shared" si="214"/>
        <v/>
      </c>
      <c r="M1405" s="92" t="str">
        <f t="shared" si="215"/>
        <v/>
      </c>
      <c r="N1405" s="92" t="str">
        <f t="shared" si="216"/>
        <v/>
      </c>
      <c r="O1405" s="76" t="str">
        <f t="shared" si="217"/>
        <v/>
      </c>
      <c r="P1405" s="77" t="str">
        <f t="shared" si="218"/>
        <v/>
      </c>
      <c r="Q1405" s="69" t="str">
        <f t="shared" si="221"/>
        <v/>
      </c>
    </row>
    <row r="1406" spans="1:17" ht="15.3" x14ac:dyDescent="0.55000000000000004">
      <c r="A1406" s="66">
        <v>1357</v>
      </c>
      <c r="B1406" s="59"/>
      <c r="C1406" s="60"/>
      <c r="D1406" s="60"/>
      <c r="E1406" s="12" t="str" cm="1">
        <f t="array" ref="E1406">_xlfn.XLOOKUP(1,($B$6:$B$17=C1406)*($C$6:$C$17=D1406),$D$6:$D$17,"",0)</f>
        <v/>
      </c>
      <c r="F1406" s="60"/>
      <c r="G1406" s="73"/>
      <c r="H1406" s="13" t="str">
        <f t="shared" si="219"/>
        <v/>
      </c>
      <c r="I1406" s="75" t="str">
        <f t="shared" si="212"/>
        <v/>
      </c>
      <c r="J1406" s="13" t="str">
        <f t="shared" si="220"/>
        <v/>
      </c>
      <c r="K1406" s="93" t="str">
        <f t="shared" si="213"/>
        <v/>
      </c>
      <c r="L1406" s="92" t="str">
        <f t="shared" si="214"/>
        <v/>
      </c>
      <c r="M1406" s="92" t="str">
        <f t="shared" si="215"/>
        <v/>
      </c>
      <c r="N1406" s="92" t="str">
        <f t="shared" si="216"/>
        <v/>
      </c>
      <c r="O1406" s="76" t="str">
        <f t="shared" si="217"/>
        <v/>
      </c>
      <c r="P1406" s="77" t="str">
        <f t="shared" si="218"/>
        <v/>
      </c>
      <c r="Q1406" s="69" t="str">
        <f t="shared" si="221"/>
        <v/>
      </c>
    </row>
    <row r="1407" spans="1:17" ht="15.3" x14ac:dyDescent="0.55000000000000004">
      <c r="A1407" s="66">
        <v>1358</v>
      </c>
      <c r="B1407" s="59"/>
      <c r="C1407" s="60"/>
      <c r="D1407" s="60"/>
      <c r="E1407" s="12" t="str" cm="1">
        <f t="array" ref="E1407">_xlfn.XLOOKUP(1,($B$6:$B$17=C1407)*($C$6:$C$17=D1407),$D$6:$D$17,"",0)</f>
        <v/>
      </c>
      <c r="F1407" s="60"/>
      <c r="G1407" s="73"/>
      <c r="H1407" s="13" t="str">
        <f t="shared" si="219"/>
        <v/>
      </c>
      <c r="I1407" s="75" t="str">
        <f t="shared" si="212"/>
        <v/>
      </c>
      <c r="J1407" s="13" t="str">
        <f t="shared" si="220"/>
        <v/>
      </c>
      <c r="K1407" s="93" t="str">
        <f t="shared" si="213"/>
        <v/>
      </c>
      <c r="L1407" s="92" t="str">
        <f t="shared" si="214"/>
        <v/>
      </c>
      <c r="M1407" s="92" t="str">
        <f t="shared" si="215"/>
        <v/>
      </c>
      <c r="N1407" s="92" t="str">
        <f t="shared" si="216"/>
        <v/>
      </c>
      <c r="O1407" s="76" t="str">
        <f t="shared" si="217"/>
        <v/>
      </c>
      <c r="P1407" s="77" t="str">
        <f t="shared" si="218"/>
        <v/>
      </c>
      <c r="Q1407" s="69" t="str">
        <f t="shared" si="221"/>
        <v/>
      </c>
    </row>
    <row r="1408" spans="1:17" ht="15.3" x14ac:dyDescent="0.55000000000000004">
      <c r="A1408" s="66">
        <v>1359</v>
      </c>
      <c r="B1408" s="59"/>
      <c r="C1408" s="60"/>
      <c r="D1408" s="60"/>
      <c r="E1408" s="12" t="str" cm="1">
        <f t="array" ref="E1408">_xlfn.XLOOKUP(1,($B$6:$B$17=C1408)*($C$6:$C$17=D1408),$D$6:$D$17,"",0)</f>
        <v/>
      </c>
      <c r="F1408" s="60"/>
      <c r="G1408" s="73"/>
      <c r="H1408" s="13" t="str">
        <f t="shared" si="219"/>
        <v/>
      </c>
      <c r="I1408" s="75" t="str">
        <f t="shared" si="212"/>
        <v/>
      </c>
      <c r="J1408" s="13" t="str">
        <f t="shared" si="220"/>
        <v/>
      </c>
      <c r="K1408" s="93" t="str">
        <f t="shared" si="213"/>
        <v/>
      </c>
      <c r="L1408" s="92" t="str">
        <f t="shared" si="214"/>
        <v/>
      </c>
      <c r="M1408" s="92" t="str">
        <f t="shared" si="215"/>
        <v/>
      </c>
      <c r="N1408" s="92" t="str">
        <f t="shared" si="216"/>
        <v/>
      </c>
      <c r="O1408" s="76" t="str">
        <f t="shared" si="217"/>
        <v/>
      </c>
      <c r="P1408" s="77" t="str">
        <f t="shared" si="218"/>
        <v/>
      </c>
      <c r="Q1408" s="69" t="str">
        <f t="shared" si="221"/>
        <v/>
      </c>
    </row>
    <row r="1409" spans="1:17" ht="15.3" x14ac:dyDescent="0.55000000000000004">
      <c r="A1409" s="66">
        <v>1360</v>
      </c>
      <c r="B1409" s="59"/>
      <c r="C1409" s="60"/>
      <c r="D1409" s="60"/>
      <c r="E1409" s="12" t="str" cm="1">
        <f t="array" ref="E1409">_xlfn.XLOOKUP(1,($B$6:$B$17=C1409)*($C$6:$C$17=D1409),$D$6:$D$17,"",0)</f>
        <v/>
      </c>
      <c r="F1409" s="60"/>
      <c r="G1409" s="73"/>
      <c r="H1409" s="13" t="str">
        <f t="shared" si="219"/>
        <v/>
      </c>
      <c r="I1409" s="75" t="str">
        <f t="shared" si="212"/>
        <v/>
      </c>
      <c r="J1409" s="13" t="str">
        <f t="shared" si="220"/>
        <v/>
      </c>
      <c r="K1409" s="93" t="str">
        <f t="shared" si="213"/>
        <v/>
      </c>
      <c r="L1409" s="92" t="str">
        <f t="shared" si="214"/>
        <v/>
      </c>
      <c r="M1409" s="92" t="str">
        <f t="shared" si="215"/>
        <v/>
      </c>
      <c r="N1409" s="92" t="str">
        <f t="shared" si="216"/>
        <v/>
      </c>
      <c r="O1409" s="76" t="str">
        <f t="shared" si="217"/>
        <v/>
      </c>
      <c r="P1409" s="77" t="str">
        <f t="shared" si="218"/>
        <v/>
      </c>
      <c r="Q1409" s="69" t="str">
        <f t="shared" si="221"/>
        <v/>
      </c>
    </row>
    <row r="1410" spans="1:17" ht="15.3" x14ac:dyDescent="0.55000000000000004">
      <c r="A1410" s="66">
        <v>1361</v>
      </c>
      <c r="B1410" s="59"/>
      <c r="C1410" s="60"/>
      <c r="D1410" s="60"/>
      <c r="E1410" s="12" t="str" cm="1">
        <f t="array" ref="E1410">_xlfn.XLOOKUP(1,($B$6:$B$17=C1410)*($C$6:$C$17=D1410),$D$6:$D$17,"",0)</f>
        <v/>
      </c>
      <c r="F1410" s="60"/>
      <c r="G1410" s="73"/>
      <c r="H1410" s="13" t="str">
        <f t="shared" si="219"/>
        <v/>
      </c>
      <c r="I1410" s="75" t="str">
        <f t="shared" si="212"/>
        <v/>
      </c>
      <c r="J1410" s="13" t="str">
        <f t="shared" si="220"/>
        <v/>
      </c>
      <c r="K1410" s="93" t="str">
        <f t="shared" si="213"/>
        <v/>
      </c>
      <c r="L1410" s="92" t="str">
        <f t="shared" si="214"/>
        <v/>
      </c>
      <c r="M1410" s="92" t="str">
        <f t="shared" si="215"/>
        <v/>
      </c>
      <c r="N1410" s="92" t="str">
        <f t="shared" si="216"/>
        <v/>
      </c>
      <c r="O1410" s="76" t="str">
        <f t="shared" si="217"/>
        <v/>
      </c>
      <c r="P1410" s="77" t="str">
        <f t="shared" si="218"/>
        <v/>
      </c>
      <c r="Q1410" s="69" t="str">
        <f t="shared" si="221"/>
        <v/>
      </c>
    </row>
    <row r="1411" spans="1:17" ht="15.3" x14ac:dyDescent="0.55000000000000004">
      <c r="A1411" s="66">
        <v>1362</v>
      </c>
      <c r="B1411" s="59"/>
      <c r="C1411" s="60"/>
      <c r="D1411" s="60"/>
      <c r="E1411" s="12" t="str" cm="1">
        <f t="array" ref="E1411">_xlfn.XLOOKUP(1,($B$6:$B$17=C1411)*($C$6:$C$17=D1411),$D$6:$D$17,"",0)</f>
        <v/>
      </c>
      <c r="F1411" s="60"/>
      <c r="G1411" s="73"/>
      <c r="H1411" s="13" t="str">
        <f t="shared" si="219"/>
        <v/>
      </c>
      <c r="I1411" s="75" t="str">
        <f t="shared" si="212"/>
        <v/>
      </c>
      <c r="J1411" s="13" t="str">
        <f t="shared" si="220"/>
        <v/>
      </c>
      <c r="K1411" s="93" t="str">
        <f t="shared" si="213"/>
        <v/>
      </c>
      <c r="L1411" s="92" t="str">
        <f t="shared" si="214"/>
        <v/>
      </c>
      <c r="M1411" s="92" t="str">
        <f t="shared" si="215"/>
        <v/>
      </c>
      <c r="N1411" s="92" t="str">
        <f t="shared" si="216"/>
        <v/>
      </c>
      <c r="O1411" s="76" t="str">
        <f t="shared" si="217"/>
        <v/>
      </c>
      <c r="P1411" s="77" t="str">
        <f t="shared" si="218"/>
        <v/>
      </c>
      <c r="Q1411" s="69" t="str">
        <f t="shared" si="221"/>
        <v/>
      </c>
    </row>
    <row r="1412" spans="1:17" ht="15.3" x14ac:dyDescent="0.55000000000000004">
      <c r="A1412" s="66">
        <v>1363</v>
      </c>
      <c r="B1412" s="59"/>
      <c r="C1412" s="60"/>
      <c r="D1412" s="60"/>
      <c r="E1412" s="12" t="str" cm="1">
        <f t="array" ref="E1412">_xlfn.XLOOKUP(1,($B$6:$B$17=C1412)*($C$6:$C$17=D1412),$D$6:$D$17,"",0)</f>
        <v/>
      </c>
      <c r="F1412" s="60"/>
      <c r="G1412" s="73"/>
      <c r="H1412" s="13" t="str">
        <f t="shared" si="219"/>
        <v/>
      </c>
      <c r="I1412" s="75" t="str">
        <f t="shared" si="212"/>
        <v/>
      </c>
      <c r="J1412" s="13" t="str">
        <f t="shared" si="220"/>
        <v/>
      </c>
      <c r="K1412" s="93" t="str">
        <f t="shared" si="213"/>
        <v/>
      </c>
      <c r="L1412" s="92" t="str">
        <f t="shared" si="214"/>
        <v/>
      </c>
      <c r="M1412" s="92" t="str">
        <f t="shared" si="215"/>
        <v/>
      </c>
      <c r="N1412" s="92" t="str">
        <f t="shared" si="216"/>
        <v/>
      </c>
      <c r="O1412" s="76" t="str">
        <f t="shared" si="217"/>
        <v/>
      </c>
      <c r="P1412" s="77" t="str">
        <f t="shared" si="218"/>
        <v/>
      </c>
      <c r="Q1412" s="69" t="str">
        <f t="shared" si="221"/>
        <v/>
      </c>
    </row>
    <row r="1413" spans="1:17" ht="15.3" x14ac:dyDescent="0.55000000000000004">
      <c r="A1413" s="66">
        <v>1364</v>
      </c>
      <c r="B1413" s="59"/>
      <c r="C1413" s="60"/>
      <c r="D1413" s="60"/>
      <c r="E1413" s="12" t="str" cm="1">
        <f t="array" ref="E1413">_xlfn.XLOOKUP(1,($B$6:$B$17=C1413)*($C$6:$C$17=D1413),$D$6:$D$17,"",0)</f>
        <v/>
      </c>
      <c r="F1413" s="60"/>
      <c r="G1413" s="73"/>
      <c r="H1413" s="13" t="str">
        <f t="shared" si="219"/>
        <v/>
      </c>
      <c r="I1413" s="75" t="str">
        <f t="shared" si="212"/>
        <v/>
      </c>
      <c r="J1413" s="13" t="str">
        <f t="shared" si="220"/>
        <v/>
      </c>
      <c r="K1413" s="93" t="str">
        <f t="shared" si="213"/>
        <v/>
      </c>
      <c r="L1413" s="92" t="str">
        <f t="shared" si="214"/>
        <v/>
      </c>
      <c r="M1413" s="92" t="str">
        <f t="shared" si="215"/>
        <v/>
      </c>
      <c r="N1413" s="92" t="str">
        <f t="shared" si="216"/>
        <v/>
      </c>
      <c r="O1413" s="76" t="str">
        <f t="shared" si="217"/>
        <v/>
      </c>
      <c r="P1413" s="77" t="str">
        <f t="shared" si="218"/>
        <v/>
      </c>
      <c r="Q1413" s="69" t="str">
        <f t="shared" si="221"/>
        <v/>
      </c>
    </row>
    <row r="1414" spans="1:17" ht="15.3" x14ac:dyDescent="0.55000000000000004">
      <c r="A1414" s="66">
        <v>1365</v>
      </c>
      <c r="B1414" s="59"/>
      <c r="C1414" s="60"/>
      <c r="D1414" s="60"/>
      <c r="E1414" s="12" t="str" cm="1">
        <f t="array" ref="E1414">_xlfn.XLOOKUP(1,($B$6:$B$17=C1414)*($C$6:$C$17=D1414),$D$6:$D$17,"",0)</f>
        <v/>
      </c>
      <c r="F1414" s="60"/>
      <c r="G1414" s="73"/>
      <c r="H1414" s="13" t="str">
        <f t="shared" si="219"/>
        <v/>
      </c>
      <c r="I1414" s="75" t="str">
        <f t="shared" si="212"/>
        <v/>
      </c>
      <c r="J1414" s="13" t="str">
        <f t="shared" si="220"/>
        <v/>
      </c>
      <c r="K1414" s="93" t="str">
        <f t="shared" si="213"/>
        <v/>
      </c>
      <c r="L1414" s="92" t="str">
        <f t="shared" si="214"/>
        <v/>
      </c>
      <c r="M1414" s="92" t="str">
        <f t="shared" si="215"/>
        <v/>
      </c>
      <c r="N1414" s="92" t="str">
        <f t="shared" si="216"/>
        <v/>
      </c>
      <c r="O1414" s="76" t="str">
        <f t="shared" si="217"/>
        <v/>
      </c>
      <c r="P1414" s="77" t="str">
        <f t="shared" si="218"/>
        <v/>
      </c>
      <c r="Q1414" s="69" t="str">
        <f t="shared" si="221"/>
        <v/>
      </c>
    </row>
    <row r="1415" spans="1:17" ht="15.3" x14ac:dyDescent="0.55000000000000004">
      <c r="A1415" s="66">
        <v>1366</v>
      </c>
      <c r="B1415" s="59"/>
      <c r="C1415" s="60"/>
      <c r="D1415" s="60"/>
      <c r="E1415" s="12" t="str" cm="1">
        <f t="array" ref="E1415">_xlfn.XLOOKUP(1,($B$6:$B$17=C1415)*($C$6:$C$17=D1415),$D$6:$D$17,"",0)</f>
        <v/>
      </c>
      <c r="F1415" s="60"/>
      <c r="G1415" s="73"/>
      <c r="H1415" s="13" t="str">
        <f t="shared" si="219"/>
        <v/>
      </c>
      <c r="I1415" s="75" t="str">
        <f t="shared" si="212"/>
        <v/>
      </c>
      <c r="J1415" s="13" t="str">
        <f t="shared" si="220"/>
        <v/>
      </c>
      <c r="K1415" s="93" t="str">
        <f t="shared" si="213"/>
        <v/>
      </c>
      <c r="L1415" s="92" t="str">
        <f t="shared" si="214"/>
        <v/>
      </c>
      <c r="M1415" s="92" t="str">
        <f t="shared" si="215"/>
        <v/>
      </c>
      <c r="N1415" s="92" t="str">
        <f t="shared" si="216"/>
        <v/>
      </c>
      <c r="O1415" s="76" t="str">
        <f t="shared" si="217"/>
        <v/>
      </c>
      <c r="P1415" s="77" t="str">
        <f t="shared" si="218"/>
        <v/>
      </c>
      <c r="Q1415" s="69" t="str">
        <f t="shared" si="221"/>
        <v/>
      </c>
    </row>
    <row r="1416" spans="1:17" ht="15.3" x14ac:dyDescent="0.55000000000000004">
      <c r="A1416" s="66">
        <v>1367</v>
      </c>
      <c r="B1416" s="59"/>
      <c r="C1416" s="60"/>
      <c r="D1416" s="60"/>
      <c r="E1416" s="12" t="str" cm="1">
        <f t="array" ref="E1416">_xlfn.XLOOKUP(1,($B$6:$B$17=C1416)*($C$6:$C$17=D1416),$D$6:$D$17,"",0)</f>
        <v/>
      </c>
      <c r="F1416" s="60"/>
      <c r="G1416" s="73"/>
      <c r="H1416" s="13" t="str">
        <f t="shared" si="219"/>
        <v/>
      </c>
      <c r="I1416" s="75" t="str">
        <f t="shared" si="212"/>
        <v/>
      </c>
      <c r="J1416" s="13" t="str">
        <f t="shared" si="220"/>
        <v/>
      </c>
      <c r="K1416" s="93" t="str">
        <f t="shared" si="213"/>
        <v/>
      </c>
      <c r="L1416" s="92" t="str">
        <f t="shared" si="214"/>
        <v/>
      </c>
      <c r="M1416" s="92" t="str">
        <f t="shared" si="215"/>
        <v/>
      </c>
      <c r="N1416" s="92" t="str">
        <f t="shared" si="216"/>
        <v/>
      </c>
      <c r="O1416" s="76" t="str">
        <f t="shared" si="217"/>
        <v/>
      </c>
      <c r="P1416" s="77" t="str">
        <f t="shared" si="218"/>
        <v/>
      </c>
      <c r="Q1416" s="69" t="str">
        <f t="shared" si="221"/>
        <v/>
      </c>
    </row>
    <row r="1417" spans="1:17" ht="15.3" x14ac:dyDescent="0.55000000000000004">
      <c r="A1417" s="66">
        <v>1368</v>
      </c>
      <c r="B1417" s="59"/>
      <c r="C1417" s="60"/>
      <c r="D1417" s="60"/>
      <c r="E1417" s="12" t="str" cm="1">
        <f t="array" ref="E1417">_xlfn.XLOOKUP(1,($B$6:$B$17=C1417)*($C$6:$C$17=D1417),$D$6:$D$17,"",0)</f>
        <v/>
      </c>
      <c r="F1417" s="60"/>
      <c r="G1417" s="73"/>
      <c r="H1417" s="13" t="str">
        <f t="shared" si="219"/>
        <v/>
      </c>
      <c r="I1417" s="75" t="str">
        <f t="shared" si="212"/>
        <v/>
      </c>
      <c r="J1417" s="13" t="str">
        <f t="shared" si="220"/>
        <v/>
      </c>
      <c r="K1417" s="93" t="str">
        <f t="shared" si="213"/>
        <v/>
      </c>
      <c r="L1417" s="92" t="str">
        <f t="shared" si="214"/>
        <v/>
      </c>
      <c r="M1417" s="92" t="str">
        <f t="shared" si="215"/>
        <v/>
      </c>
      <c r="N1417" s="92" t="str">
        <f t="shared" si="216"/>
        <v/>
      </c>
      <c r="O1417" s="76" t="str">
        <f t="shared" si="217"/>
        <v/>
      </c>
      <c r="P1417" s="77" t="str">
        <f t="shared" si="218"/>
        <v/>
      </c>
      <c r="Q1417" s="69" t="str">
        <f t="shared" si="221"/>
        <v/>
      </c>
    </row>
    <row r="1418" spans="1:17" ht="15.3" x14ac:dyDescent="0.55000000000000004">
      <c r="A1418" s="66">
        <v>1369</v>
      </c>
      <c r="B1418" s="59"/>
      <c r="C1418" s="60"/>
      <c r="D1418" s="60"/>
      <c r="E1418" s="12" t="str" cm="1">
        <f t="array" ref="E1418">_xlfn.XLOOKUP(1,($B$6:$B$17=C1418)*($C$6:$C$17=D1418),$D$6:$D$17,"",0)</f>
        <v/>
      </c>
      <c r="F1418" s="60"/>
      <c r="G1418" s="73"/>
      <c r="H1418" s="13" t="str">
        <f t="shared" si="219"/>
        <v/>
      </c>
      <c r="I1418" s="75" t="str">
        <f t="shared" si="212"/>
        <v/>
      </c>
      <c r="J1418" s="13" t="str">
        <f t="shared" si="220"/>
        <v/>
      </c>
      <c r="K1418" s="93" t="str">
        <f t="shared" si="213"/>
        <v/>
      </c>
      <c r="L1418" s="92" t="str">
        <f t="shared" si="214"/>
        <v/>
      </c>
      <c r="M1418" s="92" t="str">
        <f t="shared" si="215"/>
        <v/>
      </c>
      <c r="N1418" s="92" t="str">
        <f t="shared" si="216"/>
        <v/>
      </c>
      <c r="O1418" s="76" t="str">
        <f t="shared" si="217"/>
        <v/>
      </c>
      <c r="P1418" s="77" t="str">
        <f t="shared" si="218"/>
        <v/>
      </c>
      <c r="Q1418" s="69" t="str">
        <f t="shared" si="221"/>
        <v/>
      </c>
    </row>
    <row r="1419" spans="1:17" ht="15.3" x14ac:dyDescent="0.55000000000000004">
      <c r="A1419" s="66">
        <v>1370</v>
      </c>
      <c r="B1419" s="59"/>
      <c r="C1419" s="60"/>
      <c r="D1419" s="60"/>
      <c r="E1419" s="12" t="str" cm="1">
        <f t="array" ref="E1419">_xlfn.XLOOKUP(1,($B$6:$B$17=C1419)*($C$6:$C$17=D1419),$D$6:$D$17,"",0)</f>
        <v/>
      </c>
      <c r="F1419" s="60"/>
      <c r="G1419" s="73"/>
      <c r="H1419" s="13" t="str">
        <f t="shared" si="219"/>
        <v/>
      </c>
      <c r="I1419" s="75" t="str">
        <f t="shared" si="212"/>
        <v/>
      </c>
      <c r="J1419" s="13" t="str">
        <f t="shared" si="220"/>
        <v/>
      </c>
      <c r="K1419" s="93" t="str">
        <f t="shared" si="213"/>
        <v/>
      </c>
      <c r="L1419" s="92" t="str">
        <f t="shared" si="214"/>
        <v/>
      </c>
      <c r="M1419" s="92" t="str">
        <f t="shared" si="215"/>
        <v/>
      </c>
      <c r="N1419" s="92" t="str">
        <f t="shared" si="216"/>
        <v/>
      </c>
      <c r="O1419" s="76" t="str">
        <f t="shared" si="217"/>
        <v/>
      </c>
      <c r="P1419" s="77" t="str">
        <f t="shared" si="218"/>
        <v/>
      </c>
      <c r="Q1419" s="69" t="str">
        <f t="shared" si="221"/>
        <v/>
      </c>
    </row>
    <row r="1420" spans="1:17" ht="15.3" x14ac:dyDescent="0.55000000000000004">
      <c r="A1420" s="66">
        <v>1371</v>
      </c>
      <c r="B1420" s="59"/>
      <c r="C1420" s="60"/>
      <c r="D1420" s="60"/>
      <c r="E1420" s="12" t="str" cm="1">
        <f t="array" ref="E1420">_xlfn.XLOOKUP(1,($B$6:$B$17=C1420)*($C$6:$C$17=D1420),$D$6:$D$17,"",0)</f>
        <v/>
      </c>
      <c r="F1420" s="60"/>
      <c r="G1420" s="73"/>
      <c r="H1420" s="13" t="str">
        <f t="shared" si="219"/>
        <v/>
      </c>
      <c r="I1420" s="75" t="str">
        <f t="shared" si="212"/>
        <v/>
      </c>
      <c r="J1420" s="13" t="str">
        <f t="shared" si="220"/>
        <v/>
      </c>
      <c r="K1420" s="93" t="str">
        <f t="shared" si="213"/>
        <v/>
      </c>
      <c r="L1420" s="92" t="str">
        <f t="shared" si="214"/>
        <v/>
      </c>
      <c r="M1420" s="92" t="str">
        <f t="shared" si="215"/>
        <v/>
      </c>
      <c r="N1420" s="92" t="str">
        <f t="shared" si="216"/>
        <v/>
      </c>
      <c r="O1420" s="76" t="str">
        <f t="shared" si="217"/>
        <v/>
      </c>
      <c r="P1420" s="77" t="str">
        <f t="shared" si="218"/>
        <v/>
      </c>
      <c r="Q1420" s="69" t="str">
        <f t="shared" si="221"/>
        <v/>
      </c>
    </row>
    <row r="1421" spans="1:17" ht="15.3" x14ac:dyDescent="0.55000000000000004">
      <c r="A1421" s="66">
        <v>1372</v>
      </c>
      <c r="B1421" s="59"/>
      <c r="C1421" s="60"/>
      <c r="D1421" s="60"/>
      <c r="E1421" s="12" t="str" cm="1">
        <f t="array" ref="E1421">_xlfn.XLOOKUP(1,($B$6:$B$17=C1421)*($C$6:$C$17=D1421),$D$6:$D$17,"",0)</f>
        <v/>
      </c>
      <c r="F1421" s="60"/>
      <c r="G1421" s="73"/>
      <c r="H1421" s="13" t="str">
        <f t="shared" si="219"/>
        <v/>
      </c>
      <c r="I1421" s="75" t="str">
        <f t="shared" si="212"/>
        <v/>
      </c>
      <c r="J1421" s="13" t="str">
        <f t="shared" si="220"/>
        <v/>
      </c>
      <c r="K1421" s="93" t="str">
        <f t="shared" si="213"/>
        <v/>
      </c>
      <c r="L1421" s="92" t="str">
        <f t="shared" si="214"/>
        <v/>
      </c>
      <c r="M1421" s="92" t="str">
        <f t="shared" si="215"/>
        <v/>
      </c>
      <c r="N1421" s="92" t="str">
        <f t="shared" si="216"/>
        <v/>
      </c>
      <c r="O1421" s="76" t="str">
        <f t="shared" si="217"/>
        <v/>
      </c>
      <c r="P1421" s="77" t="str">
        <f t="shared" si="218"/>
        <v/>
      </c>
      <c r="Q1421" s="69" t="str">
        <f t="shared" si="221"/>
        <v/>
      </c>
    </row>
    <row r="1422" spans="1:17" ht="15.3" x14ac:dyDescent="0.55000000000000004">
      <c r="A1422" s="66">
        <v>1373</v>
      </c>
      <c r="B1422" s="59"/>
      <c r="C1422" s="60"/>
      <c r="D1422" s="60"/>
      <c r="E1422" s="12" t="str" cm="1">
        <f t="array" ref="E1422">_xlfn.XLOOKUP(1,($B$6:$B$17=C1422)*($C$6:$C$17=D1422),$D$6:$D$17,"",0)</f>
        <v/>
      </c>
      <c r="F1422" s="60"/>
      <c r="G1422" s="73"/>
      <c r="H1422" s="13" t="str">
        <f t="shared" si="219"/>
        <v/>
      </c>
      <c r="I1422" s="75" t="str">
        <f t="shared" si="212"/>
        <v/>
      </c>
      <c r="J1422" s="13" t="str">
        <f t="shared" si="220"/>
        <v/>
      </c>
      <c r="K1422" s="93" t="str">
        <f t="shared" si="213"/>
        <v/>
      </c>
      <c r="L1422" s="92" t="str">
        <f t="shared" si="214"/>
        <v/>
      </c>
      <c r="M1422" s="92" t="str">
        <f t="shared" si="215"/>
        <v/>
      </c>
      <c r="N1422" s="92" t="str">
        <f t="shared" si="216"/>
        <v/>
      </c>
      <c r="O1422" s="76" t="str">
        <f t="shared" si="217"/>
        <v/>
      </c>
      <c r="P1422" s="77" t="str">
        <f t="shared" si="218"/>
        <v/>
      </c>
      <c r="Q1422" s="69" t="str">
        <f t="shared" si="221"/>
        <v/>
      </c>
    </row>
    <row r="1423" spans="1:17" ht="15.3" x14ac:dyDescent="0.55000000000000004">
      <c r="A1423" s="66">
        <v>1374</v>
      </c>
      <c r="B1423" s="59"/>
      <c r="C1423" s="60"/>
      <c r="D1423" s="60"/>
      <c r="E1423" s="12" t="str" cm="1">
        <f t="array" ref="E1423">_xlfn.XLOOKUP(1,($B$6:$B$17=C1423)*($C$6:$C$17=D1423),$D$6:$D$17,"",0)</f>
        <v/>
      </c>
      <c r="F1423" s="60"/>
      <c r="G1423" s="73"/>
      <c r="H1423" s="13" t="str">
        <f t="shared" si="219"/>
        <v/>
      </c>
      <c r="I1423" s="75" t="str">
        <f t="shared" si="212"/>
        <v/>
      </c>
      <c r="J1423" s="13" t="str">
        <f t="shared" si="220"/>
        <v/>
      </c>
      <c r="K1423" s="93" t="str">
        <f t="shared" si="213"/>
        <v/>
      </c>
      <c r="L1423" s="92" t="str">
        <f t="shared" si="214"/>
        <v/>
      </c>
      <c r="M1423" s="92" t="str">
        <f t="shared" si="215"/>
        <v/>
      </c>
      <c r="N1423" s="92" t="str">
        <f t="shared" si="216"/>
        <v/>
      </c>
      <c r="O1423" s="76" t="str">
        <f t="shared" si="217"/>
        <v/>
      </c>
      <c r="P1423" s="77" t="str">
        <f t="shared" si="218"/>
        <v/>
      </c>
      <c r="Q1423" s="69" t="str">
        <f t="shared" si="221"/>
        <v/>
      </c>
    </row>
    <row r="1424" spans="1:17" ht="15.3" x14ac:dyDescent="0.55000000000000004">
      <c r="A1424" s="66">
        <v>1375</v>
      </c>
      <c r="B1424" s="59"/>
      <c r="C1424" s="60"/>
      <c r="D1424" s="60"/>
      <c r="E1424" s="12" t="str" cm="1">
        <f t="array" ref="E1424">_xlfn.XLOOKUP(1,($B$6:$B$17=C1424)*($C$6:$C$17=D1424),$D$6:$D$17,"",0)</f>
        <v/>
      </c>
      <c r="F1424" s="60"/>
      <c r="G1424" s="73"/>
      <c r="H1424" s="13" t="str">
        <f t="shared" si="219"/>
        <v/>
      </c>
      <c r="I1424" s="75" t="str">
        <f t="shared" si="212"/>
        <v/>
      </c>
      <c r="J1424" s="13" t="str">
        <f t="shared" si="220"/>
        <v/>
      </c>
      <c r="K1424" s="93" t="str">
        <f t="shared" si="213"/>
        <v/>
      </c>
      <c r="L1424" s="92" t="str">
        <f t="shared" si="214"/>
        <v/>
      </c>
      <c r="M1424" s="92" t="str">
        <f t="shared" si="215"/>
        <v/>
      </c>
      <c r="N1424" s="92" t="str">
        <f t="shared" si="216"/>
        <v/>
      </c>
      <c r="O1424" s="76" t="str">
        <f t="shared" si="217"/>
        <v/>
      </c>
      <c r="P1424" s="77" t="str">
        <f t="shared" si="218"/>
        <v/>
      </c>
      <c r="Q1424" s="69" t="str">
        <f t="shared" si="221"/>
        <v/>
      </c>
    </row>
    <row r="1425" spans="1:17" ht="15.3" x14ac:dyDescent="0.55000000000000004">
      <c r="A1425" s="66">
        <v>1376</v>
      </c>
      <c r="B1425" s="59"/>
      <c r="C1425" s="60"/>
      <c r="D1425" s="60"/>
      <c r="E1425" s="12" t="str" cm="1">
        <f t="array" ref="E1425">_xlfn.XLOOKUP(1,($B$6:$B$17=C1425)*($C$6:$C$17=D1425),$D$6:$D$17,"",0)</f>
        <v/>
      </c>
      <c r="F1425" s="60"/>
      <c r="G1425" s="73"/>
      <c r="H1425" s="13" t="str">
        <f t="shared" si="219"/>
        <v/>
      </c>
      <c r="I1425" s="75" t="str">
        <f t="shared" si="212"/>
        <v/>
      </c>
      <c r="J1425" s="13" t="str">
        <f t="shared" si="220"/>
        <v/>
      </c>
      <c r="K1425" s="93" t="str">
        <f t="shared" si="213"/>
        <v/>
      </c>
      <c r="L1425" s="92" t="str">
        <f t="shared" si="214"/>
        <v/>
      </c>
      <c r="M1425" s="92" t="str">
        <f t="shared" si="215"/>
        <v/>
      </c>
      <c r="N1425" s="92" t="str">
        <f t="shared" si="216"/>
        <v/>
      </c>
      <c r="O1425" s="76" t="str">
        <f t="shared" si="217"/>
        <v/>
      </c>
      <c r="P1425" s="77" t="str">
        <f t="shared" si="218"/>
        <v/>
      </c>
      <c r="Q1425" s="69" t="str">
        <f t="shared" si="221"/>
        <v/>
      </c>
    </row>
    <row r="1426" spans="1:17" ht="15.3" x14ac:dyDescent="0.55000000000000004">
      <c r="A1426" s="66">
        <v>1377</v>
      </c>
      <c r="B1426" s="59"/>
      <c r="C1426" s="60"/>
      <c r="D1426" s="60"/>
      <c r="E1426" s="12" t="str" cm="1">
        <f t="array" ref="E1426">_xlfn.XLOOKUP(1,($B$6:$B$17=C1426)*($C$6:$C$17=D1426),$D$6:$D$17,"",0)</f>
        <v/>
      </c>
      <c r="F1426" s="60"/>
      <c r="G1426" s="73"/>
      <c r="H1426" s="13" t="str">
        <f t="shared" si="219"/>
        <v/>
      </c>
      <c r="I1426" s="75" t="str">
        <f t="shared" si="212"/>
        <v/>
      </c>
      <c r="J1426" s="13" t="str">
        <f t="shared" si="220"/>
        <v/>
      </c>
      <c r="K1426" s="93" t="str">
        <f t="shared" si="213"/>
        <v/>
      </c>
      <c r="L1426" s="92" t="str">
        <f t="shared" si="214"/>
        <v/>
      </c>
      <c r="M1426" s="92" t="str">
        <f t="shared" si="215"/>
        <v/>
      </c>
      <c r="N1426" s="92" t="str">
        <f t="shared" si="216"/>
        <v/>
      </c>
      <c r="O1426" s="76" t="str">
        <f t="shared" si="217"/>
        <v/>
      </c>
      <c r="P1426" s="77" t="str">
        <f t="shared" si="218"/>
        <v/>
      </c>
      <c r="Q1426" s="69" t="str">
        <f t="shared" si="221"/>
        <v/>
      </c>
    </row>
    <row r="1427" spans="1:17" ht="15.3" x14ac:dyDescent="0.55000000000000004">
      <c r="A1427" s="66">
        <v>1378</v>
      </c>
      <c r="B1427" s="59"/>
      <c r="C1427" s="60"/>
      <c r="D1427" s="60"/>
      <c r="E1427" s="12" t="str" cm="1">
        <f t="array" ref="E1427">_xlfn.XLOOKUP(1,($B$6:$B$17=C1427)*($C$6:$C$17=D1427),$D$6:$D$17,"",0)</f>
        <v/>
      </c>
      <c r="F1427" s="60"/>
      <c r="G1427" s="73"/>
      <c r="H1427" s="13" t="str">
        <f t="shared" si="219"/>
        <v/>
      </c>
      <c r="I1427" s="75" t="str">
        <f t="shared" si="212"/>
        <v/>
      </c>
      <c r="J1427" s="13" t="str">
        <f t="shared" si="220"/>
        <v/>
      </c>
      <c r="K1427" s="93" t="str">
        <f t="shared" si="213"/>
        <v/>
      </c>
      <c r="L1427" s="92" t="str">
        <f t="shared" si="214"/>
        <v/>
      </c>
      <c r="M1427" s="92" t="str">
        <f t="shared" si="215"/>
        <v/>
      </c>
      <c r="N1427" s="92" t="str">
        <f t="shared" si="216"/>
        <v/>
      </c>
      <c r="O1427" s="76" t="str">
        <f t="shared" si="217"/>
        <v/>
      </c>
      <c r="P1427" s="77" t="str">
        <f t="shared" si="218"/>
        <v/>
      </c>
      <c r="Q1427" s="69" t="str">
        <f t="shared" si="221"/>
        <v/>
      </c>
    </row>
    <row r="1428" spans="1:17" ht="15.3" x14ac:dyDescent="0.55000000000000004">
      <c r="A1428" s="66">
        <v>1379</v>
      </c>
      <c r="B1428" s="59"/>
      <c r="C1428" s="60"/>
      <c r="D1428" s="60"/>
      <c r="E1428" s="12" t="str" cm="1">
        <f t="array" ref="E1428">_xlfn.XLOOKUP(1,($B$6:$B$17=C1428)*($C$6:$C$17=D1428),$D$6:$D$17,"",0)</f>
        <v/>
      </c>
      <c r="F1428" s="60"/>
      <c r="G1428" s="73"/>
      <c r="H1428" s="13" t="str">
        <f t="shared" si="219"/>
        <v/>
      </c>
      <c r="I1428" s="75" t="str">
        <f t="shared" si="212"/>
        <v/>
      </c>
      <c r="J1428" s="13" t="str">
        <f t="shared" si="220"/>
        <v/>
      </c>
      <c r="K1428" s="93" t="str">
        <f t="shared" si="213"/>
        <v/>
      </c>
      <c r="L1428" s="92" t="str">
        <f t="shared" si="214"/>
        <v/>
      </c>
      <c r="M1428" s="92" t="str">
        <f t="shared" si="215"/>
        <v/>
      </c>
      <c r="N1428" s="92" t="str">
        <f t="shared" si="216"/>
        <v/>
      </c>
      <c r="O1428" s="76" t="str">
        <f t="shared" si="217"/>
        <v/>
      </c>
      <c r="P1428" s="77" t="str">
        <f t="shared" si="218"/>
        <v/>
      </c>
      <c r="Q1428" s="69" t="str">
        <f t="shared" si="221"/>
        <v/>
      </c>
    </row>
    <row r="1429" spans="1:17" ht="15.3" x14ac:dyDescent="0.55000000000000004">
      <c r="A1429" s="66">
        <v>1380</v>
      </c>
      <c r="B1429" s="59"/>
      <c r="C1429" s="60"/>
      <c r="D1429" s="60"/>
      <c r="E1429" s="12" t="str" cm="1">
        <f t="array" ref="E1429">_xlfn.XLOOKUP(1,($B$6:$B$17=C1429)*($C$6:$C$17=D1429),$D$6:$D$17,"",0)</f>
        <v/>
      </c>
      <c r="F1429" s="60"/>
      <c r="G1429" s="73"/>
      <c r="H1429" s="13" t="str">
        <f t="shared" si="219"/>
        <v/>
      </c>
      <c r="I1429" s="75" t="str">
        <f t="shared" si="212"/>
        <v/>
      </c>
      <c r="J1429" s="13" t="str">
        <f t="shared" si="220"/>
        <v/>
      </c>
      <c r="K1429" s="93" t="str">
        <f t="shared" si="213"/>
        <v/>
      </c>
      <c r="L1429" s="92" t="str">
        <f t="shared" si="214"/>
        <v/>
      </c>
      <c r="M1429" s="92" t="str">
        <f t="shared" si="215"/>
        <v/>
      </c>
      <c r="N1429" s="92" t="str">
        <f t="shared" si="216"/>
        <v/>
      </c>
      <c r="O1429" s="76" t="str">
        <f t="shared" si="217"/>
        <v/>
      </c>
      <c r="P1429" s="77" t="str">
        <f t="shared" si="218"/>
        <v/>
      </c>
      <c r="Q1429" s="69" t="str">
        <f t="shared" si="221"/>
        <v/>
      </c>
    </row>
    <row r="1430" spans="1:17" ht="15.3" x14ac:dyDescent="0.55000000000000004">
      <c r="A1430" s="66">
        <v>1381</v>
      </c>
      <c r="B1430" s="59"/>
      <c r="C1430" s="60"/>
      <c r="D1430" s="60"/>
      <c r="E1430" s="12" t="str" cm="1">
        <f t="array" ref="E1430">_xlfn.XLOOKUP(1,($B$6:$B$17=C1430)*($C$6:$C$17=D1430),$D$6:$D$17,"",0)</f>
        <v/>
      </c>
      <c r="F1430" s="60"/>
      <c r="G1430" s="73"/>
      <c r="H1430" s="13" t="str">
        <f t="shared" si="219"/>
        <v/>
      </c>
      <c r="I1430" s="75" t="str">
        <f t="shared" si="212"/>
        <v/>
      </c>
      <c r="J1430" s="13" t="str">
        <f t="shared" si="220"/>
        <v/>
      </c>
      <c r="K1430" s="93" t="str">
        <f t="shared" si="213"/>
        <v/>
      </c>
      <c r="L1430" s="92" t="str">
        <f t="shared" si="214"/>
        <v/>
      </c>
      <c r="M1430" s="92" t="str">
        <f t="shared" si="215"/>
        <v/>
      </c>
      <c r="N1430" s="92" t="str">
        <f t="shared" si="216"/>
        <v/>
      </c>
      <c r="O1430" s="76" t="str">
        <f t="shared" si="217"/>
        <v/>
      </c>
      <c r="P1430" s="77" t="str">
        <f t="shared" si="218"/>
        <v/>
      </c>
      <c r="Q1430" s="69" t="str">
        <f t="shared" si="221"/>
        <v/>
      </c>
    </row>
    <row r="1431" spans="1:17" ht="15.3" x14ac:dyDescent="0.55000000000000004">
      <c r="A1431" s="66">
        <v>1382</v>
      </c>
      <c r="B1431" s="59"/>
      <c r="C1431" s="60"/>
      <c r="D1431" s="60"/>
      <c r="E1431" s="12" t="str" cm="1">
        <f t="array" ref="E1431">_xlfn.XLOOKUP(1,($B$6:$B$17=C1431)*($C$6:$C$17=D1431),$D$6:$D$17,"",0)</f>
        <v/>
      </c>
      <c r="F1431" s="60"/>
      <c r="G1431" s="73"/>
      <c r="H1431" s="13" t="str">
        <f t="shared" si="219"/>
        <v/>
      </c>
      <c r="I1431" s="75" t="str">
        <f t="shared" si="212"/>
        <v/>
      </c>
      <c r="J1431" s="13" t="str">
        <f t="shared" si="220"/>
        <v/>
      </c>
      <c r="K1431" s="93" t="str">
        <f t="shared" si="213"/>
        <v/>
      </c>
      <c r="L1431" s="92" t="str">
        <f t="shared" si="214"/>
        <v/>
      </c>
      <c r="M1431" s="92" t="str">
        <f t="shared" si="215"/>
        <v/>
      </c>
      <c r="N1431" s="92" t="str">
        <f t="shared" si="216"/>
        <v/>
      </c>
      <c r="O1431" s="76" t="str">
        <f t="shared" si="217"/>
        <v/>
      </c>
      <c r="P1431" s="77" t="str">
        <f t="shared" si="218"/>
        <v/>
      </c>
      <c r="Q1431" s="69" t="str">
        <f t="shared" si="221"/>
        <v/>
      </c>
    </row>
    <row r="1432" spans="1:17" ht="15.3" x14ac:dyDescent="0.55000000000000004">
      <c r="A1432" s="66">
        <v>1383</v>
      </c>
      <c r="B1432" s="59"/>
      <c r="C1432" s="60"/>
      <c r="D1432" s="60"/>
      <c r="E1432" s="12" t="str" cm="1">
        <f t="array" ref="E1432">_xlfn.XLOOKUP(1,($B$6:$B$17=C1432)*($C$6:$C$17=D1432),$D$6:$D$17,"",0)</f>
        <v/>
      </c>
      <c r="F1432" s="60"/>
      <c r="G1432" s="73"/>
      <c r="H1432" s="13" t="str">
        <f t="shared" si="219"/>
        <v/>
      </c>
      <c r="I1432" s="75" t="str">
        <f t="shared" si="212"/>
        <v/>
      </c>
      <c r="J1432" s="13" t="str">
        <f t="shared" si="220"/>
        <v/>
      </c>
      <c r="K1432" s="93" t="str">
        <f t="shared" si="213"/>
        <v/>
      </c>
      <c r="L1432" s="92" t="str">
        <f t="shared" si="214"/>
        <v/>
      </c>
      <c r="M1432" s="92" t="str">
        <f t="shared" si="215"/>
        <v/>
      </c>
      <c r="N1432" s="92" t="str">
        <f t="shared" si="216"/>
        <v/>
      </c>
      <c r="O1432" s="76" t="str">
        <f t="shared" si="217"/>
        <v/>
      </c>
      <c r="P1432" s="77" t="str">
        <f t="shared" si="218"/>
        <v/>
      </c>
      <c r="Q1432" s="69" t="str">
        <f t="shared" si="221"/>
        <v/>
      </c>
    </row>
    <row r="1433" spans="1:17" ht="15.3" x14ac:dyDescent="0.55000000000000004">
      <c r="A1433" s="66">
        <v>1384</v>
      </c>
      <c r="B1433" s="59"/>
      <c r="C1433" s="60"/>
      <c r="D1433" s="60"/>
      <c r="E1433" s="12" t="str" cm="1">
        <f t="array" ref="E1433">_xlfn.XLOOKUP(1,($B$6:$B$17=C1433)*($C$6:$C$17=D1433),$D$6:$D$17,"",0)</f>
        <v/>
      </c>
      <c r="F1433" s="60"/>
      <c r="G1433" s="73"/>
      <c r="H1433" s="13" t="str">
        <f t="shared" si="219"/>
        <v/>
      </c>
      <c r="I1433" s="75" t="str">
        <f t="shared" si="212"/>
        <v/>
      </c>
      <c r="J1433" s="13" t="str">
        <f t="shared" si="220"/>
        <v/>
      </c>
      <c r="K1433" s="93" t="str">
        <f t="shared" si="213"/>
        <v/>
      </c>
      <c r="L1433" s="92" t="str">
        <f t="shared" si="214"/>
        <v/>
      </c>
      <c r="M1433" s="92" t="str">
        <f t="shared" si="215"/>
        <v/>
      </c>
      <c r="N1433" s="92" t="str">
        <f t="shared" si="216"/>
        <v/>
      </c>
      <c r="O1433" s="76" t="str">
        <f t="shared" si="217"/>
        <v/>
      </c>
      <c r="P1433" s="77" t="str">
        <f t="shared" si="218"/>
        <v/>
      </c>
      <c r="Q1433" s="69" t="str">
        <f t="shared" si="221"/>
        <v/>
      </c>
    </row>
    <row r="1434" spans="1:17" ht="15.3" x14ac:dyDescent="0.55000000000000004">
      <c r="A1434" s="66">
        <v>1385</v>
      </c>
      <c r="B1434" s="59"/>
      <c r="C1434" s="60"/>
      <c r="D1434" s="60"/>
      <c r="E1434" s="12" t="str" cm="1">
        <f t="array" ref="E1434">_xlfn.XLOOKUP(1,($B$6:$B$17=C1434)*($C$6:$C$17=D1434),$D$6:$D$17,"",0)</f>
        <v/>
      </c>
      <c r="F1434" s="60"/>
      <c r="G1434" s="73"/>
      <c r="H1434" s="13" t="str">
        <f t="shared" si="219"/>
        <v/>
      </c>
      <c r="I1434" s="75" t="str">
        <f t="shared" si="212"/>
        <v/>
      </c>
      <c r="J1434" s="13" t="str">
        <f t="shared" si="220"/>
        <v/>
      </c>
      <c r="K1434" s="93" t="str">
        <f t="shared" si="213"/>
        <v/>
      </c>
      <c r="L1434" s="92" t="str">
        <f t="shared" si="214"/>
        <v/>
      </c>
      <c r="M1434" s="92" t="str">
        <f t="shared" si="215"/>
        <v/>
      </c>
      <c r="N1434" s="92" t="str">
        <f t="shared" si="216"/>
        <v/>
      </c>
      <c r="O1434" s="76" t="str">
        <f t="shared" si="217"/>
        <v/>
      </c>
      <c r="P1434" s="77" t="str">
        <f t="shared" si="218"/>
        <v/>
      </c>
      <c r="Q1434" s="69" t="str">
        <f t="shared" si="221"/>
        <v/>
      </c>
    </row>
    <row r="1435" spans="1:17" ht="15.3" x14ac:dyDescent="0.55000000000000004">
      <c r="A1435" s="66">
        <v>1386</v>
      </c>
      <c r="B1435" s="59"/>
      <c r="C1435" s="60"/>
      <c r="D1435" s="60"/>
      <c r="E1435" s="12" t="str" cm="1">
        <f t="array" ref="E1435">_xlfn.XLOOKUP(1,($B$6:$B$17=C1435)*($C$6:$C$17=D1435),$D$6:$D$17,"",0)</f>
        <v/>
      </c>
      <c r="F1435" s="60"/>
      <c r="G1435" s="73"/>
      <c r="H1435" s="13" t="str">
        <f t="shared" si="219"/>
        <v/>
      </c>
      <c r="I1435" s="75" t="str">
        <f t="shared" si="212"/>
        <v/>
      </c>
      <c r="J1435" s="13" t="str">
        <f t="shared" si="220"/>
        <v/>
      </c>
      <c r="K1435" s="93" t="str">
        <f t="shared" si="213"/>
        <v/>
      </c>
      <c r="L1435" s="92" t="str">
        <f t="shared" si="214"/>
        <v/>
      </c>
      <c r="M1435" s="92" t="str">
        <f t="shared" si="215"/>
        <v/>
      </c>
      <c r="N1435" s="92" t="str">
        <f t="shared" si="216"/>
        <v/>
      </c>
      <c r="O1435" s="76" t="str">
        <f t="shared" si="217"/>
        <v/>
      </c>
      <c r="P1435" s="77" t="str">
        <f t="shared" si="218"/>
        <v/>
      </c>
      <c r="Q1435" s="69" t="str">
        <f t="shared" si="221"/>
        <v/>
      </c>
    </row>
    <row r="1436" spans="1:17" ht="15.3" x14ac:dyDescent="0.55000000000000004">
      <c r="A1436" s="66">
        <v>1387</v>
      </c>
      <c r="B1436" s="59"/>
      <c r="C1436" s="60"/>
      <c r="D1436" s="60"/>
      <c r="E1436" s="12" t="str" cm="1">
        <f t="array" ref="E1436">_xlfn.XLOOKUP(1,($B$6:$B$17=C1436)*($C$6:$C$17=D1436),$D$6:$D$17,"",0)</f>
        <v/>
      </c>
      <c r="F1436" s="60"/>
      <c r="G1436" s="73"/>
      <c r="H1436" s="13" t="str">
        <f t="shared" si="219"/>
        <v/>
      </c>
      <c r="I1436" s="75" t="str">
        <f t="shared" si="212"/>
        <v/>
      </c>
      <c r="J1436" s="13" t="str">
        <f t="shared" si="220"/>
        <v/>
      </c>
      <c r="K1436" s="93" t="str">
        <f t="shared" si="213"/>
        <v/>
      </c>
      <c r="L1436" s="92" t="str">
        <f t="shared" si="214"/>
        <v/>
      </c>
      <c r="M1436" s="92" t="str">
        <f t="shared" si="215"/>
        <v/>
      </c>
      <c r="N1436" s="92" t="str">
        <f t="shared" si="216"/>
        <v/>
      </c>
      <c r="O1436" s="76" t="str">
        <f t="shared" si="217"/>
        <v/>
      </c>
      <c r="P1436" s="77" t="str">
        <f t="shared" si="218"/>
        <v/>
      </c>
      <c r="Q1436" s="69" t="str">
        <f t="shared" si="221"/>
        <v/>
      </c>
    </row>
    <row r="1437" spans="1:17" ht="15.3" x14ac:dyDescent="0.55000000000000004">
      <c r="A1437" s="66">
        <v>1388</v>
      </c>
      <c r="B1437" s="59"/>
      <c r="C1437" s="60"/>
      <c r="D1437" s="60"/>
      <c r="E1437" s="12" t="str" cm="1">
        <f t="array" ref="E1437">_xlfn.XLOOKUP(1,($B$6:$B$17=C1437)*($C$6:$C$17=D1437),$D$6:$D$17,"",0)</f>
        <v/>
      </c>
      <c r="F1437" s="60"/>
      <c r="G1437" s="73"/>
      <c r="H1437" s="13" t="str">
        <f t="shared" si="219"/>
        <v/>
      </c>
      <c r="I1437" s="75" t="str">
        <f t="shared" si="212"/>
        <v/>
      </c>
      <c r="J1437" s="13" t="str">
        <f t="shared" si="220"/>
        <v/>
      </c>
      <c r="K1437" s="93" t="str">
        <f t="shared" si="213"/>
        <v/>
      </c>
      <c r="L1437" s="92" t="str">
        <f t="shared" si="214"/>
        <v/>
      </c>
      <c r="M1437" s="92" t="str">
        <f t="shared" si="215"/>
        <v/>
      </c>
      <c r="N1437" s="92" t="str">
        <f t="shared" si="216"/>
        <v/>
      </c>
      <c r="O1437" s="76" t="str">
        <f t="shared" si="217"/>
        <v/>
      </c>
      <c r="P1437" s="77" t="str">
        <f t="shared" si="218"/>
        <v/>
      </c>
      <c r="Q1437" s="69" t="str">
        <f t="shared" si="221"/>
        <v/>
      </c>
    </row>
    <row r="1438" spans="1:17" ht="15.3" x14ac:dyDescent="0.55000000000000004">
      <c r="A1438" s="66">
        <v>1389</v>
      </c>
      <c r="B1438" s="59"/>
      <c r="C1438" s="60"/>
      <c r="D1438" s="60"/>
      <c r="E1438" s="12" t="str" cm="1">
        <f t="array" ref="E1438">_xlfn.XLOOKUP(1,($B$6:$B$17=C1438)*($C$6:$C$17=D1438),$D$6:$D$17,"",0)</f>
        <v/>
      </c>
      <c r="F1438" s="60"/>
      <c r="G1438" s="73"/>
      <c r="H1438" s="13" t="str">
        <f t="shared" si="219"/>
        <v/>
      </c>
      <c r="I1438" s="75" t="str">
        <f t="shared" si="212"/>
        <v/>
      </c>
      <c r="J1438" s="13" t="str">
        <f t="shared" si="220"/>
        <v/>
      </c>
      <c r="K1438" s="93" t="str">
        <f t="shared" si="213"/>
        <v/>
      </c>
      <c r="L1438" s="92" t="str">
        <f t="shared" si="214"/>
        <v/>
      </c>
      <c r="M1438" s="92" t="str">
        <f t="shared" si="215"/>
        <v/>
      </c>
      <c r="N1438" s="92" t="str">
        <f t="shared" si="216"/>
        <v/>
      </c>
      <c r="O1438" s="76" t="str">
        <f t="shared" si="217"/>
        <v/>
      </c>
      <c r="P1438" s="77" t="str">
        <f t="shared" si="218"/>
        <v/>
      </c>
      <c r="Q1438" s="69" t="str">
        <f t="shared" si="221"/>
        <v/>
      </c>
    </row>
    <row r="1439" spans="1:17" ht="15.3" x14ac:dyDescent="0.55000000000000004">
      <c r="A1439" s="66">
        <v>1390</v>
      </c>
      <c r="B1439" s="59"/>
      <c r="C1439" s="60"/>
      <c r="D1439" s="60"/>
      <c r="E1439" s="12" t="str" cm="1">
        <f t="array" ref="E1439">_xlfn.XLOOKUP(1,($B$6:$B$17=C1439)*($C$6:$C$17=D1439),$D$6:$D$17,"",0)</f>
        <v/>
      </c>
      <c r="F1439" s="60"/>
      <c r="G1439" s="73"/>
      <c r="H1439" s="13" t="str">
        <f t="shared" si="219"/>
        <v/>
      </c>
      <c r="I1439" s="75" t="str">
        <f t="shared" si="212"/>
        <v/>
      </c>
      <c r="J1439" s="13" t="str">
        <f t="shared" si="220"/>
        <v/>
      </c>
      <c r="K1439" s="93" t="str">
        <f t="shared" si="213"/>
        <v/>
      </c>
      <c r="L1439" s="92" t="str">
        <f t="shared" si="214"/>
        <v/>
      </c>
      <c r="M1439" s="92" t="str">
        <f t="shared" si="215"/>
        <v/>
      </c>
      <c r="N1439" s="92" t="str">
        <f t="shared" si="216"/>
        <v/>
      </c>
      <c r="O1439" s="76" t="str">
        <f t="shared" si="217"/>
        <v/>
      </c>
      <c r="P1439" s="77" t="str">
        <f t="shared" si="218"/>
        <v/>
      </c>
      <c r="Q1439" s="69" t="str">
        <f t="shared" si="221"/>
        <v/>
      </c>
    </row>
    <row r="1440" spans="1:17" ht="15.3" x14ac:dyDescent="0.55000000000000004">
      <c r="A1440" s="66">
        <v>1391</v>
      </c>
      <c r="B1440" s="59"/>
      <c r="C1440" s="60"/>
      <c r="D1440" s="60"/>
      <c r="E1440" s="12" t="str" cm="1">
        <f t="array" ref="E1440">_xlfn.XLOOKUP(1,($B$6:$B$17=C1440)*($C$6:$C$17=D1440),$D$6:$D$17,"",0)</f>
        <v/>
      </c>
      <c r="F1440" s="60"/>
      <c r="G1440" s="73"/>
      <c r="H1440" s="13" t="str">
        <f t="shared" si="219"/>
        <v/>
      </c>
      <c r="I1440" s="75" t="str">
        <f t="shared" si="212"/>
        <v/>
      </c>
      <c r="J1440" s="13" t="str">
        <f t="shared" si="220"/>
        <v/>
      </c>
      <c r="K1440" s="93" t="str">
        <f t="shared" si="213"/>
        <v/>
      </c>
      <c r="L1440" s="92" t="str">
        <f t="shared" si="214"/>
        <v/>
      </c>
      <c r="M1440" s="92" t="str">
        <f t="shared" si="215"/>
        <v/>
      </c>
      <c r="N1440" s="92" t="str">
        <f t="shared" si="216"/>
        <v/>
      </c>
      <c r="O1440" s="76" t="str">
        <f t="shared" si="217"/>
        <v/>
      </c>
      <c r="P1440" s="77" t="str">
        <f t="shared" si="218"/>
        <v/>
      </c>
      <c r="Q1440" s="69" t="str">
        <f t="shared" si="221"/>
        <v/>
      </c>
    </row>
    <row r="1441" spans="1:17" ht="15.3" x14ac:dyDescent="0.55000000000000004">
      <c r="A1441" s="66">
        <v>1392</v>
      </c>
      <c r="B1441" s="59"/>
      <c r="C1441" s="60"/>
      <c r="D1441" s="60"/>
      <c r="E1441" s="12" t="str" cm="1">
        <f t="array" ref="E1441">_xlfn.XLOOKUP(1,($B$6:$B$17=C1441)*($C$6:$C$17=D1441),$D$6:$D$17,"",0)</f>
        <v/>
      </c>
      <c r="F1441" s="60"/>
      <c r="G1441" s="73"/>
      <c r="H1441" s="13" t="str">
        <f t="shared" si="219"/>
        <v/>
      </c>
      <c r="I1441" s="75" t="str">
        <f t="shared" si="212"/>
        <v/>
      </c>
      <c r="J1441" s="13" t="str">
        <f t="shared" si="220"/>
        <v/>
      </c>
      <c r="K1441" s="93" t="str">
        <f t="shared" si="213"/>
        <v/>
      </c>
      <c r="L1441" s="92" t="str">
        <f t="shared" si="214"/>
        <v/>
      </c>
      <c r="M1441" s="92" t="str">
        <f t="shared" si="215"/>
        <v/>
      </c>
      <c r="N1441" s="92" t="str">
        <f t="shared" si="216"/>
        <v/>
      </c>
      <c r="O1441" s="76" t="str">
        <f t="shared" si="217"/>
        <v/>
      </c>
      <c r="P1441" s="77" t="str">
        <f t="shared" si="218"/>
        <v/>
      </c>
      <c r="Q1441" s="69" t="str">
        <f t="shared" si="221"/>
        <v/>
      </c>
    </row>
    <row r="1442" spans="1:17" ht="15.3" x14ac:dyDescent="0.55000000000000004">
      <c r="A1442" s="66">
        <v>1393</v>
      </c>
      <c r="B1442" s="59"/>
      <c r="C1442" s="60"/>
      <c r="D1442" s="60"/>
      <c r="E1442" s="12" t="str" cm="1">
        <f t="array" ref="E1442">_xlfn.XLOOKUP(1,($B$6:$B$17=C1442)*($C$6:$C$17=D1442),$D$6:$D$17,"",0)</f>
        <v/>
      </c>
      <c r="F1442" s="60"/>
      <c r="G1442" s="73"/>
      <c r="H1442" s="13" t="str">
        <f t="shared" si="219"/>
        <v/>
      </c>
      <c r="I1442" s="75" t="str">
        <f t="shared" si="212"/>
        <v/>
      </c>
      <c r="J1442" s="13" t="str">
        <f t="shared" si="220"/>
        <v/>
      </c>
      <c r="K1442" s="93" t="str">
        <f t="shared" si="213"/>
        <v/>
      </c>
      <c r="L1442" s="92" t="str">
        <f t="shared" si="214"/>
        <v/>
      </c>
      <c r="M1442" s="92" t="str">
        <f t="shared" si="215"/>
        <v/>
      </c>
      <c r="N1442" s="92" t="str">
        <f t="shared" si="216"/>
        <v/>
      </c>
      <c r="O1442" s="76" t="str">
        <f t="shared" si="217"/>
        <v/>
      </c>
      <c r="P1442" s="77" t="str">
        <f t="shared" si="218"/>
        <v/>
      </c>
      <c r="Q1442" s="69" t="str">
        <f t="shared" si="221"/>
        <v/>
      </c>
    </row>
    <row r="1443" spans="1:17" ht="15.3" x14ac:dyDescent="0.55000000000000004">
      <c r="A1443" s="66">
        <v>1394</v>
      </c>
      <c r="B1443" s="59"/>
      <c r="C1443" s="60"/>
      <c r="D1443" s="60"/>
      <c r="E1443" s="12" t="str" cm="1">
        <f t="array" ref="E1443">_xlfn.XLOOKUP(1,($B$6:$B$17=C1443)*($C$6:$C$17=D1443),$D$6:$D$17,"",0)</f>
        <v/>
      </c>
      <c r="F1443" s="60"/>
      <c r="G1443" s="73"/>
      <c r="H1443" s="13" t="str">
        <f t="shared" si="219"/>
        <v/>
      </c>
      <c r="I1443" s="75" t="str">
        <f t="shared" si="212"/>
        <v/>
      </c>
      <c r="J1443" s="13" t="str">
        <f t="shared" si="220"/>
        <v/>
      </c>
      <c r="K1443" s="93" t="str">
        <f t="shared" si="213"/>
        <v/>
      </c>
      <c r="L1443" s="92" t="str">
        <f t="shared" si="214"/>
        <v/>
      </c>
      <c r="M1443" s="92" t="str">
        <f t="shared" si="215"/>
        <v/>
      </c>
      <c r="N1443" s="92" t="str">
        <f t="shared" si="216"/>
        <v/>
      </c>
      <c r="O1443" s="76" t="str">
        <f t="shared" si="217"/>
        <v/>
      </c>
      <c r="P1443" s="77" t="str">
        <f t="shared" si="218"/>
        <v/>
      </c>
      <c r="Q1443" s="69" t="str">
        <f t="shared" si="221"/>
        <v/>
      </c>
    </row>
    <row r="1444" spans="1:17" ht="15.3" x14ac:dyDescent="0.55000000000000004">
      <c r="A1444" s="66">
        <v>1395</v>
      </c>
      <c r="B1444" s="59"/>
      <c r="C1444" s="60"/>
      <c r="D1444" s="60"/>
      <c r="E1444" s="12" t="str" cm="1">
        <f t="array" ref="E1444">_xlfn.XLOOKUP(1,($B$6:$B$17=C1444)*($C$6:$C$17=D1444),$D$6:$D$17,"",0)</f>
        <v/>
      </c>
      <c r="F1444" s="60"/>
      <c r="G1444" s="73"/>
      <c r="H1444" s="13" t="str">
        <f t="shared" si="219"/>
        <v/>
      </c>
      <c r="I1444" s="75" t="str">
        <f t="shared" si="212"/>
        <v/>
      </c>
      <c r="J1444" s="13" t="str">
        <f t="shared" si="220"/>
        <v/>
      </c>
      <c r="K1444" s="93" t="str">
        <f t="shared" si="213"/>
        <v/>
      </c>
      <c r="L1444" s="92" t="str">
        <f t="shared" si="214"/>
        <v/>
      </c>
      <c r="M1444" s="92" t="str">
        <f t="shared" si="215"/>
        <v/>
      </c>
      <c r="N1444" s="92" t="str">
        <f t="shared" si="216"/>
        <v/>
      </c>
      <c r="O1444" s="76" t="str">
        <f t="shared" si="217"/>
        <v/>
      </c>
      <c r="P1444" s="77" t="str">
        <f t="shared" si="218"/>
        <v/>
      </c>
      <c r="Q1444" s="69" t="str">
        <f t="shared" si="221"/>
        <v/>
      </c>
    </row>
    <row r="1445" spans="1:17" ht="15.3" x14ac:dyDescent="0.55000000000000004">
      <c r="A1445" s="66">
        <v>1396</v>
      </c>
      <c r="B1445" s="59"/>
      <c r="C1445" s="60"/>
      <c r="D1445" s="60"/>
      <c r="E1445" s="12" t="str" cm="1">
        <f t="array" ref="E1445">_xlfn.XLOOKUP(1,($B$6:$B$17=C1445)*($C$6:$C$17=D1445),$D$6:$D$17,"",0)</f>
        <v/>
      </c>
      <c r="F1445" s="60"/>
      <c r="G1445" s="73"/>
      <c r="H1445" s="13" t="str">
        <f t="shared" si="219"/>
        <v/>
      </c>
      <c r="I1445" s="75" t="str">
        <f t="shared" si="212"/>
        <v/>
      </c>
      <c r="J1445" s="13" t="str">
        <f t="shared" si="220"/>
        <v/>
      </c>
      <c r="K1445" s="93" t="str">
        <f t="shared" si="213"/>
        <v/>
      </c>
      <c r="L1445" s="92" t="str">
        <f t="shared" si="214"/>
        <v/>
      </c>
      <c r="M1445" s="92" t="str">
        <f t="shared" si="215"/>
        <v/>
      </c>
      <c r="N1445" s="92" t="str">
        <f t="shared" si="216"/>
        <v/>
      </c>
      <c r="O1445" s="76" t="str">
        <f t="shared" si="217"/>
        <v/>
      </c>
      <c r="P1445" s="77" t="str">
        <f t="shared" si="218"/>
        <v/>
      </c>
      <c r="Q1445" s="69" t="str">
        <f t="shared" si="221"/>
        <v/>
      </c>
    </row>
    <row r="1446" spans="1:17" ht="15.3" x14ac:dyDescent="0.55000000000000004">
      <c r="A1446" s="66">
        <v>1397</v>
      </c>
      <c r="B1446" s="59"/>
      <c r="C1446" s="60"/>
      <c r="D1446" s="60"/>
      <c r="E1446" s="12" t="str" cm="1">
        <f t="array" ref="E1446">_xlfn.XLOOKUP(1,($B$6:$B$17=C1446)*($C$6:$C$17=D1446),$D$6:$D$17,"",0)</f>
        <v/>
      </c>
      <c r="F1446" s="60"/>
      <c r="G1446" s="73"/>
      <c r="H1446" s="13" t="str">
        <f t="shared" si="219"/>
        <v/>
      </c>
      <c r="I1446" s="75" t="str">
        <f t="shared" si="212"/>
        <v/>
      </c>
      <c r="J1446" s="13" t="str">
        <f t="shared" si="220"/>
        <v/>
      </c>
      <c r="K1446" s="93" t="str">
        <f t="shared" si="213"/>
        <v/>
      </c>
      <c r="L1446" s="92" t="str">
        <f t="shared" si="214"/>
        <v/>
      </c>
      <c r="M1446" s="92" t="str">
        <f t="shared" si="215"/>
        <v/>
      </c>
      <c r="N1446" s="92" t="str">
        <f t="shared" si="216"/>
        <v/>
      </c>
      <c r="O1446" s="76" t="str">
        <f t="shared" si="217"/>
        <v/>
      </c>
      <c r="P1446" s="77" t="str">
        <f t="shared" si="218"/>
        <v/>
      </c>
      <c r="Q1446" s="69" t="str">
        <f t="shared" si="221"/>
        <v/>
      </c>
    </row>
    <row r="1447" spans="1:17" ht="15.3" x14ac:dyDescent="0.55000000000000004">
      <c r="A1447" s="66">
        <v>1398</v>
      </c>
      <c r="B1447" s="59"/>
      <c r="C1447" s="60"/>
      <c r="D1447" s="60"/>
      <c r="E1447" s="12" t="str" cm="1">
        <f t="array" ref="E1447">_xlfn.XLOOKUP(1,($B$6:$B$17=C1447)*($C$6:$C$17=D1447),$D$6:$D$17,"",0)</f>
        <v/>
      </c>
      <c r="F1447" s="60"/>
      <c r="G1447" s="73"/>
      <c r="H1447" s="13" t="str">
        <f t="shared" si="219"/>
        <v/>
      </c>
      <c r="I1447" s="75" t="str">
        <f t="shared" si="212"/>
        <v/>
      </c>
      <c r="J1447" s="13" t="str">
        <f t="shared" si="220"/>
        <v/>
      </c>
      <c r="K1447" s="93" t="str">
        <f t="shared" si="213"/>
        <v/>
      </c>
      <c r="L1447" s="92" t="str">
        <f t="shared" si="214"/>
        <v/>
      </c>
      <c r="M1447" s="92" t="str">
        <f t="shared" si="215"/>
        <v/>
      </c>
      <c r="N1447" s="92" t="str">
        <f t="shared" si="216"/>
        <v/>
      </c>
      <c r="O1447" s="76" t="str">
        <f t="shared" si="217"/>
        <v/>
      </c>
      <c r="P1447" s="77" t="str">
        <f t="shared" si="218"/>
        <v/>
      </c>
      <c r="Q1447" s="69" t="str">
        <f t="shared" si="221"/>
        <v/>
      </c>
    </row>
    <row r="1448" spans="1:17" ht="15.3" x14ac:dyDescent="0.55000000000000004">
      <c r="A1448" s="66">
        <v>1399</v>
      </c>
      <c r="B1448" s="59"/>
      <c r="C1448" s="60"/>
      <c r="D1448" s="60"/>
      <c r="E1448" s="12" t="str" cm="1">
        <f t="array" ref="E1448">_xlfn.XLOOKUP(1,($B$6:$B$17=C1448)*($C$6:$C$17=D1448),$D$6:$D$17,"",0)</f>
        <v/>
      </c>
      <c r="F1448" s="60"/>
      <c r="G1448" s="73"/>
      <c r="H1448" s="13" t="str">
        <f t="shared" si="219"/>
        <v/>
      </c>
      <c r="I1448" s="75" t="str">
        <f t="shared" si="212"/>
        <v/>
      </c>
      <c r="J1448" s="13" t="str">
        <f t="shared" si="220"/>
        <v/>
      </c>
      <c r="K1448" s="93" t="str">
        <f t="shared" si="213"/>
        <v/>
      </c>
      <c r="L1448" s="92" t="str">
        <f t="shared" si="214"/>
        <v/>
      </c>
      <c r="M1448" s="92" t="str">
        <f t="shared" si="215"/>
        <v/>
      </c>
      <c r="N1448" s="92" t="str">
        <f t="shared" si="216"/>
        <v/>
      </c>
      <c r="O1448" s="76" t="str">
        <f t="shared" si="217"/>
        <v/>
      </c>
      <c r="P1448" s="77" t="str">
        <f t="shared" si="218"/>
        <v/>
      </c>
      <c r="Q1448" s="69" t="str">
        <f t="shared" si="221"/>
        <v/>
      </c>
    </row>
    <row r="1449" spans="1:17" ht="15.3" x14ac:dyDescent="0.55000000000000004">
      <c r="A1449" s="66">
        <v>1400</v>
      </c>
      <c r="B1449" s="59"/>
      <c r="C1449" s="60"/>
      <c r="D1449" s="60"/>
      <c r="E1449" s="12" t="str" cm="1">
        <f t="array" ref="E1449">_xlfn.XLOOKUP(1,($B$6:$B$17=C1449)*($C$6:$C$17=D1449),$D$6:$D$17,"",0)</f>
        <v/>
      </c>
      <c r="F1449" s="60"/>
      <c r="G1449" s="73"/>
      <c r="H1449" s="13" t="str">
        <f t="shared" si="219"/>
        <v/>
      </c>
      <c r="I1449" s="75" t="str">
        <f t="shared" si="212"/>
        <v/>
      </c>
      <c r="J1449" s="13" t="str">
        <f t="shared" si="220"/>
        <v/>
      </c>
      <c r="K1449" s="93" t="str">
        <f t="shared" si="213"/>
        <v/>
      </c>
      <c r="L1449" s="92" t="str">
        <f t="shared" si="214"/>
        <v/>
      </c>
      <c r="M1449" s="92" t="str">
        <f t="shared" si="215"/>
        <v/>
      </c>
      <c r="N1449" s="92" t="str">
        <f t="shared" si="216"/>
        <v/>
      </c>
      <c r="O1449" s="76" t="str">
        <f t="shared" si="217"/>
        <v/>
      </c>
      <c r="P1449" s="77" t="str">
        <f t="shared" si="218"/>
        <v/>
      </c>
      <c r="Q1449" s="69" t="str">
        <f t="shared" si="221"/>
        <v/>
      </c>
    </row>
    <row r="1450" spans="1:17" ht="15.3" x14ac:dyDescent="0.55000000000000004">
      <c r="A1450" s="66">
        <v>1401</v>
      </c>
      <c r="B1450" s="59"/>
      <c r="C1450" s="60"/>
      <c r="D1450" s="60"/>
      <c r="E1450" s="12" t="str" cm="1">
        <f t="array" ref="E1450">_xlfn.XLOOKUP(1,($B$6:$B$17=C1450)*($C$6:$C$17=D1450),$D$6:$D$17,"",0)</f>
        <v/>
      </c>
      <c r="F1450" s="60"/>
      <c r="G1450" s="73"/>
      <c r="H1450" s="13" t="str">
        <f t="shared" si="219"/>
        <v/>
      </c>
      <c r="I1450" s="75" t="str">
        <f t="shared" si="212"/>
        <v/>
      </c>
      <c r="J1450" s="13" t="str">
        <f t="shared" si="220"/>
        <v/>
      </c>
      <c r="K1450" s="93" t="str">
        <f t="shared" si="213"/>
        <v/>
      </c>
      <c r="L1450" s="92" t="str">
        <f t="shared" si="214"/>
        <v/>
      </c>
      <c r="M1450" s="92" t="str">
        <f t="shared" si="215"/>
        <v/>
      </c>
      <c r="N1450" s="92" t="str">
        <f t="shared" si="216"/>
        <v/>
      </c>
      <c r="O1450" s="76" t="str">
        <f t="shared" si="217"/>
        <v/>
      </c>
      <c r="P1450" s="77" t="str">
        <f t="shared" si="218"/>
        <v/>
      </c>
      <c r="Q1450" s="69" t="str">
        <f t="shared" si="221"/>
        <v/>
      </c>
    </row>
    <row r="1451" spans="1:17" ht="15.3" x14ac:dyDescent="0.55000000000000004">
      <c r="A1451" s="66">
        <v>1402</v>
      </c>
      <c r="B1451" s="59"/>
      <c r="C1451" s="60"/>
      <c r="D1451" s="60"/>
      <c r="E1451" s="12" t="str" cm="1">
        <f t="array" ref="E1451">_xlfn.XLOOKUP(1,($B$6:$B$17=C1451)*($C$6:$C$17=D1451),$D$6:$D$17,"",0)</f>
        <v/>
      </c>
      <c r="F1451" s="60"/>
      <c r="G1451" s="73"/>
      <c r="H1451" s="13" t="str">
        <f t="shared" si="219"/>
        <v/>
      </c>
      <c r="I1451" s="75" t="str">
        <f t="shared" si="212"/>
        <v/>
      </c>
      <c r="J1451" s="13" t="str">
        <f t="shared" si="220"/>
        <v/>
      </c>
      <c r="K1451" s="93" t="str">
        <f t="shared" si="213"/>
        <v/>
      </c>
      <c r="L1451" s="92" t="str">
        <f t="shared" si="214"/>
        <v/>
      </c>
      <c r="M1451" s="92" t="str">
        <f t="shared" si="215"/>
        <v/>
      </c>
      <c r="N1451" s="92" t="str">
        <f t="shared" si="216"/>
        <v/>
      </c>
      <c r="O1451" s="76" t="str">
        <f t="shared" si="217"/>
        <v/>
      </c>
      <c r="P1451" s="77" t="str">
        <f t="shared" si="218"/>
        <v/>
      </c>
      <c r="Q1451" s="69" t="str">
        <f t="shared" si="221"/>
        <v/>
      </c>
    </row>
    <row r="1452" spans="1:17" ht="15.3" x14ac:dyDescent="0.55000000000000004">
      <c r="A1452" s="66">
        <v>1403</v>
      </c>
      <c r="B1452" s="59"/>
      <c r="C1452" s="60"/>
      <c r="D1452" s="60"/>
      <c r="E1452" s="12" t="str" cm="1">
        <f t="array" ref="E1452">_xlfn.XLOOKUP(1,($B$6:$B$17=C1452)*($C$6:$C$17=D1452),$D$6:$D$17,"",0)</f>
        <v/>
      </c>
      <c r="F1452" s="60"/>
      <c r="G1452" s="73"/>
      <c r="H1452" s="13" t="str">
        <f t="shared" si="219"/>
        <v/>
      </c>
      <c r="I1452" s="75" t="str">
        <f t="shared" si="212"/>
        <v/>
      </c>
      <c r="J1452" s="13" t="str">
        <f t="shared" si="220"/>
        <v/>
      </c>
      <c r="K1452" s="93" t="str">
        <f t="shared" si="213"/>
        <v/>
      </c>
      <c r="L1452" s="92" t="str">
        <f t="shared" si="214"/>
        <v/>
      </c>
      <c r="M1452" s="92" t="str">
        <f t="shared" si="215"/>
        <v/>
      </c>
      <c r="N1452" s="92" t="str">
        <f t="shared" si="216"/>
        <v/>
      </c>
      <c r="O1452" s="76" t="str">
        <f t="shared" si="217"/>
        <v/>
      </c>
      <c r="P1452" s="77" t="str">
        <f t="shared" si="218"/>
        <v/>
      </c>
      <c r="Q1452" s="69" t="str">
        <f t="shared" si="221"/>
        <v/>
      </c>
    </row>
    <row r="1453" spans="1:17" ht="15.3" x14ac:dyDescent="0.55000000000000004">
      <c r="A1453" s="66">
        <v>1404</v>
      </c>
      <c r="B1453" s="59"/>
      <c r="C1453" s="60"/>
      <c r="D1453" s="60"/>
      <c r="E1453" s="12" t="str" cm="1">
        <f t="array" ref="E1453">_xlfn.XLOOKUP(1,($B$6:$B$17=C1453)*($C$6:$C$17=D1453),$D$6:$D$17,"",0)</f>
        <v/>
      </c>
      <c r="F1453" s="60"/>
      <c r="G1453" s="73"/>
      <c r="H1453" s="13" t="str">
        <f t="shared" si="219"/>
        <v/>
      </c>
      <c r="I1453" s="75" t="str">
        <f t="shared" si="212"/>
        <v/>
      </c>
      <c r="J1453" s="13" t="str">
        <f t="shared" si="220"/>
        <v/>
      </c>
      <c r="K1453" s="93" t="str">
        <f t="shared" si="213"/>
        <v/>
      </c>
      <c r="L1453" s="92" t="str">
        <f t="shared" si="214"/>
        <v/>
      </c>
      <c r="M1453" s="92" t="str">
        <f t="shared" si="215"/>
        <v/>
      </c>
      <c r="N1453" s="92" t="str">
        <f t="shared" si="216"/>
        <v/>
      </c>
      <c r="O1453" s="76" t="str">
        <f t="shared" si="217"/>
        <v/>
      </c>
      <c r="P1453" s="77" t="str">
        <f t="shared" si="218"/>
        <v/>
      </c>
      <c r="Q1453" s="69" t="str">
        <f t="shared" si="221"/>
        <v/>
      </c>
    </row>
    <row r="1454" spans="1:17" ht="15.3" x14ac:dyDescent="0.55000000000000004">
      <c r="A1454" s="66">
        <v>1405</v>
      </c>
      <c r="B1454" s="59"/>
      <c r="C1454" s="60"/>
      <c r="D1454" s="60"/>
      <c r="E1454" s="12" t="str" cm="1">
        <f t="array" ref="E1454">_xlfn.XLOOKUP(1,($B$6:$B$17=C1454)*($C$6:$C$17=D1454),$D$6:$D$17,"",0)</f>
        <v/>
      </c>
      <c r="F1454" s="60"/>
      <c r="G1454" s="73"/>
      <c r="H1454" s="13" t="str">
        <f t="shared" si="219"/>
        <v/>
      </c>
      <c r="I1454" s="75" t="str">
        <f t="shared" si="212"/>
        <v/>
      </c>
      <c r="J1454" s="13" t="str">
        <f t="shared" si="220"/>
        <v/>
      </c>
      <c r="K1454" s="93" t="str">
        <f t="shared" si="213"/>
        <v/>
      </c>
      <c r="L1454" s="92" t="str">
        <f t="shared" si="214"/>
        <v/>
      </c>
      <c r="M1454" s="92" t="str">
        <f t="shared" si="215"/>
        <v/>
      </c>
      <c r="N1454" s="92" t="str">
        <f t="shared" si="216"/>
        <v/>
      </c>
      <c r="O1454" s="76" t="str">
        <f t="shared" si="217"/>
        <v/>
      </c>
      <c r="P1454" s="77" t="str">
        <f t="shared" si="218"/>
        <v/>
      </c>
      <c r="Q1454" s="69" t="str">
        <f t="shared" si="221"/>
        <v/>
      </c>
    </row>
    <row r="1455" spans="1:17" ht="15.3" x14ac:dyDescent="0.55000000000000004">
      <c r="A1455" s="66">
        <v>1406</v>
      </c>
      <c r="B1455" s="59"/>
      <c r="C1455" s="60"/>
      <c r="D1455" s="60"/>
      <c r="E1455" s="12" t="str" cm="1">
        <f t="array" ref="E1455">_xlfn.XLOOKUP(1,($B$6:$B$17=C1455)*($C$6:$C$17=D1455),$D$6:$D$17,"",0)</f>
        <v/>
      </c>
      <c r="F1455" s="60"/>
      <c r="G1455" s="73"/>
      <c r="H1455" s="13" t="str">
        <f t="shared" si="219"/>
        <v/>
      </c>
      <c r="I1455" s="75" t="str">
        <f t="shared" si="212"/>
        <v/>
      </c>
      <c r="J1455" s="13" t="str">
        <f t="shared" si="220"/>
        <v/>
      </c>
      <c r="K1455" s="93" t="str">
        <f t="shared" si="213"/>
        <v/>
      </c>
      <c r="L1455" s="92" t="str">
        <f t="shared" si="214"/>
        <v/>
      </c>
      <c r="M1455" s="92" t="str">
        <f t="shared" si="215"/>
        <v/>
      </c>
      <c r="N1455" s="92" t="str">
        <f t="shared" si="216"/>
        <v/>
      </c>
      <c r="O1455" s="76" t="str">
        <f t="shared" si="217"/>
        <v/>
      </c>
      <c r="P1455" s="77" t="str">
        <f t="shared" si="218"/>
        <v/>
      </c>
      <c r="Q1455" s="69" t="str">
        <f t="shared" si="221"/>
        <v/>
      </c>
    </row>
    <row r="1456" spans="1:17" ht="15.3" x14ac:dyDescent="0.55000000000000004">
      <c r="A1456" s="66">
        <v>1407</v>
      </c>
      <c r="B1456" s="59"/>
      <c r="C1456" s="60"/>
      <c r="D1456" s="60"/>
      <c r="E1456" s="12" t="str" cm="1">
        <f t="array" ref="E1456">_xlfn.XLOOKUP(1,($B$6:$B$17=C1456)*($C$6:$C$17=D1456),$D$6:$D$17,"",0)</f>
        <v/>
      </c>
      <c r="F1456" s="60"/>
      <c r="G1456" s="73"/>
      <c r="H1456" s="13" t="str">
        <f t="shared" si="219"/>
        <v/>
      </c>
      <c r="I1456" s="75" t="str">
        <f t="shared" si="212"/>
        <v/>
      </c>
      <c r="J1456" s="13" t="str">
        <f t="shared" si="220"/>
        <v/>
      </c>
      <c r="K1456" s="93" t="str">
        <f t="shared" si="213"/>
        <v/>
      </c>
      <c r="L1456" s="92" t="str">
        <f t="shared" si="214"/>
        <v/>
      </c>
      <c r="M1456" s="92" t="str">
        <f t="shared" si="215"/>
        <v/>
      </c>
      <c r="N1456" s="92" t="str">
        <f t="shared" si="216"/>
        <v/>
      </c>
      <c r="O1456" s="76" t="str">
        <f t="shared" si="217"/>
        <v/>
      </c>
      <c r="P1456" s="77" t="str">
        <f t="shared" si="218"/>
        <v/>
      </c>
      <c r="Q1456" s="69" t="str">
        <f t="shared" si="221"/>
        <v/>
      </c>
    </row>
    <row r="1457" spans="1:17" ht="15.3" x14ac:dyDescent="0.55000000000000004">
      <c r="A1457" s="66">
        <v>1408</v>
      </c>
      <c r="B1457" s="59"/>
      <c r="C1457" s="60"/>
      <c r="D1457" s="60"/>
      <c r="E1457" s="12" t="str" cm="1">
        <f t="array" ref="E1457">_xlfn.XLOOKUP(1,($B$6:$B$17=C1457)*($C$6:$C$17=D1457),$D$6:$D$17,"",0)</f>
        <v/>
      </c>
      <c r="F1457" s="60"/>
      <c r="G1457" s="73"/>
      <c r="H1457" s="13" t="str">
        <f t="shared" si="219"/>
        <v/>
      </c>
      <c r="I1457" s="75" t="str">
        <f t="shared" si="212"/>
        <v/>
      </c>
      <c r="J1457" s="13" t="str">
        <f t="shared" si="220"/>
        <v/>
      </c>
      <c r="K1457" s="93" t="str">
        <f t="shared" si="213"/>
        <v/>
      </c>
      <c r="L1457" s="92" t="str">
        <f t="shared" si="214"/>
        <v/>
      </c>
      <c r="M1457" s="92" t="str">
        <f t="shared" si="215"/>
        <v/>
      </c>
      <c r="N1457" s="92" t="str">
        <f t="shared" si="216"/>
        <v/>
      </c>
      <c r="O1457" s="76" t="str">
        <f t="shared" si="217"/>
        <v/>
      </c>
      <c r="P1457" s="77" t="str">
        <f t="shared" si="218"/>
        <v/>
      </c>
      <c r="Q1457" s="69" t="str">
        <f t="shared" si="221"/>
        <v/>
      </c>
    </row>
    <row r="1458" spans="1:17" ht="15.3" x14ac:dyDescent="0.55000000000000004">
      <c r="A1458" s="66">
        <v>1409</v>
      </c>
      <c r="B1458" s="59"/>
      <c r="C1458" s="60"/>
      <c r="D1458" s="60"/>
      <c r="E1458" s="12" t="str" cm="1">
        <f t="array" ref="E1458">_xlfn.XLOOKUP(1,($B$6:$B$17=C1458)*($C$6:$C$17=D1458),$D$6:$D$17,"",0)</f>
        <v/>
      </c>
      <c r="F1458" s="60"/>
      <c r="G1458" s="73"/>
      <c r="H1458" s="13" t="str">
        <f t="shared" si="219"/>
        <v/>
      </c>
      <c r="I1458" s="75" t="str">
        <f t="shared" ref="I1458:I1521" si="222">IFERROR(H1458*G1458,"")</f>
        <v/>
      </c>
      <c r="J1458" s="13" t="str">
        <f t="shared" si="220"/>
        <v/>
      </c>
      <c r="K1458" s="93" t="str">
        <f t="shared" ref="K1458:K1521" si="223">IFERROR((IF($C$27&lt;0,0,F1458/$C$36)),"")</f>
        <v/>
      </c>
      <c r="L1458" s="92" t="str">
        <f t="shared" ref="L1458:L1521" si="224">IFERROR((K1458*$C$27*(1-G1458)),"")</f>
        <v/>
      </c>
      <c r="M1458" s="92" t="str">
        <f t="shared" ref="M1458:M1521" si="225">IFERROR((K1458*$C$27*G1458),"")</f>
        <v/>
      </c>
      <c r="N1458" s="92" t="str">
        <f t="shared" ref="N1458:N1521" si="226">IFERROR(L1458+M1458,"")</f>
        <v/>
      </c>
      <c r="O1458" s="76" t="str">
        <f t="shared" ref="O1458:O1521" si="227">IFERROR(H1458+L1458,"")</f>
        <v/>
      </c>
      <c r="P1458" s="77" t="str">
        <f t="shared" ref="P1458:P1521" si="228">IFERROR(I1458+M1458,"")</f>
        <v/>
      </c>
      <c r="Q1458" s="69" t="str">
        <f t="shared" si="221"/>
        <v/>
      </c>
    </row>
    <row r="1459" spans="1:17" ht="15.3" x14ac:dyDescent="0.55000000000000004">
      <c r="A1459" s="66">
        <v>1410</v>
      </c>
      <c r="B1459" s="59"/>
      <c r="C1459" s="60"/>
      <c r="D1459" s="60"/>
      <c r="E1459" s="12" t="str" cm="1">
        <f t="array" ref="E1459">_xlfn.XLOOKUP(1,($B$6:$B$17=C1459)*($C$6:$C$17=D1459),$D$6:$D$17,"",0)</f>
        <v/>
      </c>
      <c r="F1459" s="60"/>
      <c r="G1459" s="73"/>
      <c r="H1459" s="13" t="str">
        <f t="shared" ref="H1459:H1522" si="229">IFERROR(E1459*F1459,"")</f>
        <v/>
      </c>
      <c r="I1459" s="75" t="str">
        <f t="shared" si="222"/>
        <v/>
      </c>
      <c r="J1459" s="13" t="str">
        <f t="shared" ref="J1459:J1522" si="230">IFERROR(H1459+I1459,"")</f>
        <v/>
      </c>
      <c r="K1459" s="93" t="str">
        <f t="shared" si="223"/>
        <v/>
      </c>
      <c r="L1459" s="92" t="str">
        <f t="shared" si="224"/>
        <v/>
      </c>
      <c r="M1459" s="92" t="str">
        <f t="shared" si="225"/>
        <v/>
      </c>
      <c r="N1459" s="92" t="str">
        <f t="shared" si="226"/>
        <v/>
      </c>
      <c r="O1459" s="76" t="str">
        <f t="shared" si="227"/>
        <v/>
      </c>
      <c r="P1459" s="77" t="str">
        <f t="shared" si="228"/>
        <v/>
      </c>
      <c r="Q1459" s="69" t="str">
        <f t="shared" ref="Q1459:Q1522" si="231">IFERROR(O1459+P1459,"")</f>
        <v/>
      </c>
    </row>
    <row r="1460" spans="1:17" ht="15.3" x14ac:dyDescent="0.55000000000000004">
      <c r="A1460" s="66">
        <v>1411</v>
      </c>
      <c r="B1460" s="59"/>
      <c r="C1460" s="60"/>
      <c r="D1460" s="60"/>
      <c r="E1460" s="12" t="str" cm="1">
        <f t="array" ref="E1460">_xlfn.XLOOKUP(1,($B$6:$B$17=C1460)*($C$6:$C$17=D1460),$D$6:$D$17,"",0)</f>
        <v/>
      </c>
      <c r="F1460" s="60"/>
      <c r="G1460" s="73"/>
      <c r="H1460" s="13" t="str">
        <f t="shared" si="229"/>
        <v/>
      </c>
      <c r="I1460" s="75" t="str">
        <f t="shared" si="222"/>
        <v/>
      </c>
      <c r="J1460" s="13" t="str">
        <f t="shared" si="230"/>
        <v/>
      </c>
      <c r="K1460" s="93" t="str">
        <f t="shared" si="223"/>
        <v/>
      </c>
      <c r="L1460" s="92" t="str">
        <f t="shared" si="224"/>
        <v/>
      </c>
      <c r="M1460" s="92" t="str">
        <f t="shared" si="225"/>
        <v/>
      </c>
      <c r="N1460" s="92" t="str">
        <f t="shared" si="226"/>
        <v/>
      </c>
      <c r="O1460" s="76" t="str">
        <f t="shared" si="227"/>
        <v/>
      </c>
      <c r="P1460" s="77" t="str">
        <f t="shared" si="228"/>
        <v/>
      </c>
      <c r="Q1460" s="69" t="str">
        <f t="shared" si="231"/>
        <v/>
      </c>
    </row>
    <row r="1461" spans="1:17" ht="15.3" x14ac:dyDescent="0.55000000000000004">
      <c r="A1461" s="66">
        <v>1412</v>
      </c>
      <c r="B1461" s="59"/>
      <c r="C1461" s="60"/>
      <c r="D1461" s="60"/>
      <c r="E1461" s="12" t="str" cm="1">
        <f t="array" ref="E1461">_xlfn.XLOOKUP(1,($B$6:$B$17=C1461)*($C$6:$C$17=D1461),$D$6:$D$17,"",0)</f>
        <v/>
      </c>
      <c r="F1461" s="60"/>
      <c r="G1461" s="73"/>
      <c r="H1461" s="13" t="str">
        <f t="shared" si="229"/>
        <v/>
      </c>
      <c r="I1461" s="75" t="str">
        <f t="shared" si="222"/>
        <v/>
      </c>
      <c r="J1461" s="13" t="str">
        <f t="shared" si="230"/>
        <v/>
      </c>
      <c r="K1461" s="93" t="str">
        <f t="shared" si="223"/>
        <v/>
      </c>
      <c r="L1461" s="92" t="str">
        <f t="shared" si="224"/>
        <v/>
      </c>
      <c r="M1461" s="92" t="str">
        <f t="shared" si="225"/>
        <v/>
      </c>
      <c r="N1461" s="92" t="str">
        <f t="shared" si="226"/>
        <v/>
      </c>
      <c r="O1461" s="76" t="str">
        <f t="shared" si="227"/>
        <v/>
      </c>
      <c r="P1461" s="77" t="str">
        <f t="shared" si="228"/>
        <v/>
      </c>
      <c r="Q1461" s="69" t="str">
        <f t="shared" si="231"/>
        <v/>
      </c>
    </row>
    <row r="1462" spans="1:17" ht="15.3" x14ac:dyDescent="0.55000000000000004">
      <c r="A1462" s="66">
        <v>1413</v>
      </c>
      <c r="B1462" s="59"/>
      <c r="C1462" s="60"/>
      <c r="D1462" s="60"/>
      <c r="E1462" s="12" t="str" cm="1">
        <f t="array" ref="E1462">_xlfn.XLOOKUP(1,($B$6:$B$17=C1462)*($C$6:$C$17=D1462),$D$6:$D$17,"",0)</f>
        <v/>
      </c>
      <c r="F1462" s="60"/>
      <c r="G1462" s="73"/>
      <c r="H1462" s="13" t="str">
        <f t="shared" si="229"/>
        <v/>
      </c>
      <c r="I1462" s="75" t="str">
        <f t="shared" si="222"/>
        <v/>
      </c>
      <c r="J1462" s="13" t="str">
        <f t="shared" si="230"/>
        <v/>
      </c>
      <c r="K1462" s="93" t="str">
        <f t="shared" si="223"/>
        <v/>
      </c>
      <c r="L1462" s="92" t="str">
        <f t="shared" si="224"/>
        <v/>
      </c>
      <c r="M1462" s="92" t="str">
        <f t="shared" si="225"/>
        <v/>
      </c>
      <c r="N1462" s="92" t="str">
        <f t="shared" si="226"/>
        <v/>
      </c>
      <c r="O1462" s="76" t="str">
        <f t="shared" si="227"/>
        <v/>
      </c>
      <c r="P1462" s="77" t="str">
        <f t="shared" si="228"/>
        <v/>
      </c>
      <c r="Q1462" s="69" t="str">
        <f t="shared" si="231"/>
        <v/>
      </c>
    </row>
    <row r="1463" spans="1:17" ht="15.3" x14ac:dyDescent="0.55000000000000004">
      <c r="A1463" s="66">
        <v>1414</v>
      </c>
      <c r="B1463" s="59"/>
      <c r="C1463" s="60"/>
      <c r="D1463" s="60"/>
      <c r="E1463" s="12" t="str" cm="1">
        <f t="array" ref="E1463">_xlfn.XLOOKUP(1,($B$6:$B$17=C1463)*($C$6:$C$17=D1463),$D$6:$D$17,"",0)</f>
        <v/>
      </c>
      <c r="F1463" s="60"/>
      <c r="G1463" s="73"/>
      <c r="H1463" s="13" t="str">
        <f t="shared" si="229"/>
        <v/>
      </c>
      <c r="I1463" s="75" t="str">
        <f t="shared" si="222"/>
        <v/>
      </c>
      <c r="J1463" s="13" t="str">
        <f t="shared" si="230"/>
        <v/>
      </c>
      <c r="K1463" s="93" t="str">
        <f t="shared" si="223"/>
        <v/>
      </c>
      <c r="L1463" s="92" t="str">
        <f t="shared" si="224"/>
        <v/>
      </c>
      <c r="M1463" s="92" t="str">
        <f t="shared" si="225"/>
        <v/>
      </c>
      <c r="N1463" s="92" t="str">
        <f t="shared" si="226"/>
        <v/>
      </c>
      <c r="O1463" s="76" t="str">
        <f t="shared" si="227"/>
        <v/>
      </c>
      <c r="P1463" s="77" t="str">
        <f t="shared" si="228"/>
        <v/>
      </c>
      <c r="Q1463" s="69" t="str">
        <f t="shared" si="231"/>
        <v/>
      </c>
    </row>
    <row r="1464" spans="1:17" ht="15.3" x14ac:dyDescent="0.55000000000000004">
      <c r="A1464" s="66">
        <v>1415</v>
      </c>
      <c r="B1464" s="59"/>
      <c r="C1464" s="60"/>
      <c r="D1464" s="60"/>
      <c r="E1464" s="12" t="str" cm="1">
        <f t="array" ref="E1464">_xlfn.XLOOKUP(1,($B$6:$B$17=C1464)*($C$6:$C$17=D1464),$D$6:$D$17,"",0)</f>
        <v/>
      </c>
      <c r="F1464" s="60"/>
      <c r="G1464" s="73"/>
      <c r="H1464" s="13" t="str">
        <f t="shared" si="229"/>
        <v/>
      </c>
      <c r="I1464" s="75" t="str">
        <f t="shared" si="222"/>
        <v/>
      </c>
      <c r="J1464" s="13" t="str">
        <f t="shared" si="230"/>
        <v/>
      </c>
      <c r="K1464" s="93" t="str">
        <f t="shared" si="223"/>
        <v/>
      </c>
      <c r="L1464" s="92" t="str">
        <f t="shared" si="224"/>
        <v/>
      </c>
      <c r="M1464" s="92" t="str">
        <f t="shared" si="225"/>
        <v/>
      </c>
      <c r="N1464" s="92" t="str">
        <f t="shared" si="226"/>
        <v/>
      </c>
      <c r="O1464" s="76" t="str">
        <f t="shared" si="227"/>
        <v/>
      </c>
      <c r="P1464" s="77" t="str">
        <f t="shared" si="228"/>
        <v/>
      </c>
      <c r="Q1464" s="69" t="str">
        <f t="shared" si="231"/>
        <v/>
      </c>
    </row>
    <row r="1465" spans="1:17" ht="15.3" x14ac:dyDescent="0.55000000000000004">
      <c r="A1465" s="66">
        <v>1416</v>
      </c>
      <c r="B1465" s="59"/>
      <c r="C1465" s="60"/>
      <c r="D1465" s="60"/>
      <c r="E1465" s="12" t="str" cm="1">
        <f t="array" ref="E1465">_xlfn.XLOOKUP(1,($B$6:$B$17=C1465)*($C$6:$C$17=D1465),$D$6:$D$17,"",0)</f>
        <v/>
      </c>
      <c r="F1465" s="60"/>
      <c r="G1465" s="73"/>
      <c r="H1465" s="13" t="str">
        <f t="shared" si="229"/>
        <v/>
      </c>
      <c r="I1465" s="75" t="str">
        <f t="shared" si="222"/>
        <v/>
      </c>
      <c r="J1465" s="13" t="str">
        <f t="shared" si="230"/>
        <v/>
      </c>
      <c r="K1465" s="93" t="str">
        <f t="shared" si="223"/>
        <v/>
      </c>
      <c r="L1465" s="92" t="str">
        <f t="shared" si="224"/>
        <v/>
      </c>
      <c r="M1465" s="92" t="str">
        <f t="shared" si="225"/>
        <v/>
      </c>
      <c r="N1465" s="92" t="str">
        <f t="shared" si="226"/>
        <v/>
      </c>
      <c r="O1465" s="76" t="str">
        <f t="shared" si="227"/>
        <v/>
      </c>
      <c r="P1465" s="77" t="str">
        <f t="shared" si="228"/>
        <v/>
      </c>
      <c r="Q1465" s="69" t="str">
        <f t="shared" si="231"/>
        <v/>
      </c>
    </row>
    <row r="1466" spans="1:17" ht="15.3" x14ac:dyDescent="0.55000000000000004">
      <c r="A1466" s="66">
        <v>1417</v>
      </c>
      <c r="B1466" s="59"/>
      <c r="C1466" s="60"/>
      <c r="D1466" s="60"/>
      <c r="E1466" s="12" t="str" cm="1">
        <f t="array" ref="E1466">_xlfn.XLOOKUP(1,($B$6:$B$17=C1466)*($C$6:$C$17=D1466),$D$6:$D$17,"",0)</f>
        <v/>
      </c>
      <c r="F1466" s="60"/>
      <c r="G1466" s="73"/>
      <c r="H1466" s="13" t="str">
        <f t="shared" si="229"/>
        <v/>
      </c>
      <c r="I1466" s="75" t="str">
        <f t="shared" si="222"/>
        <v/>
      </c>
      <c r="J1466" s="13" t="str">
        <f t="shared" si="230"/>
        <v/>
      </c>
      <c r="K1466" s="93" t="str">
        <f t="shared" si="223"/>
        <v/>
      </c>
      <c r="L1466" s="92" t="str">
        <f t="shared" si="224"/>
        <v/>
      </c>
      <c r="M1466" s="92" t="str">
        <f t="shared" si="225"/>
        <v/>
      </c>
      <c r="N1466" s="92" t="str">
        <f t="shared" si="226"/>
        <v/>
      </c>
      <c r="O1466" s="76" t="str">
        <f t="shared" si="227"/>
        <v/>
      </c>
      <c r="P1466" s="77" t="str">
        <f t="shared" si="228"/>
        <v/>
      </c>
      <c r="Q1466" s="69" t="str">
        <f t="shared" si="231"/>
        <v/>
      </c>
    </row>
    <row r="1467" spans="1:17" ht="15.3" x14ac:dyDescent="0.55000000000000004">
      <c r="A1467" s="66">
        <v>1418</v>
      </c>
      <c r="B1467" s="59"/>
      <c r="C1467" s="60"/>
      <c r="D1467" s="60"/>
      <c r="E1467" s="12" t="str" cm="1">
        <f t="array" ref="E1467">_xlfn.XLOOKUP(1,($B$6:$B$17=C1467)*($C$6:$C$17=D1467),$D$6:$D$17,"",0)</f>
        <v/>
      </c>
      <c r="F1467" s="60"/>
      <c r="G1467" s="73"/>
      <c r="H1467" s="13" t="str">
        <f t="shared" si="229"/>
        <v/>
      </c>
      <c r="I1467" s="75" t="str">
        <f t="shared" si="222"/>
        <v/>
      </c>
      <c r="J1467" s="13" t="str">
        <f t="shared" si="230"/>
        <v/>
      </c>
      <c r="K1467" s="93" t="str">
        <f t="shared" si="223"/>
        <v/>
      </c>
      <c r="L1467" s="92" t="str">
        <f t="shared" si="224"/>
        <v/>
      </c>
      <c r="M1467" s="92" t="str">
        <f t="shared" si="225"/>
        <v/>
      </c>
      <c r="N1467" s="92" t="str">
        <f t="shared" si="226"/>
        <v/>
      </c>
      <c r="O1467" s="76" t="str">
        <f t="shared" si="227"/>
        <v/>
      </c>
      <c r="P1467" s="77" t="str">
        <f t="shared" si="228"/>
        <v/>
      </c>
      <c r="Q1467" s="69" t="str">
        <f t="shared" si="231"/>
        <v/>
      </c>
    </row>
    <row r="1468" spans="1:17" ht="15.3" x14ac:dyDescent="0.55000000000000004">
      <c r="A1468" s="66">
        <v>1419</v>
      </c>
      <c r="B1468" s="59"/>
      <c r="C1468" s="60"/>
      <c r="D1468" s="60"/>
      <c r="E1468" s="12" t="str" cm="1">
        <f t="array" ref="E1468">_xlfn.XLOOKUP(1,($B$6:$B$17=C1468)*($C$6:$C$17=D1468),$D$6:$D$17,"",0)</f>
        <v/>
      </c>
      <c r="F1468" s="60"/>
      <c r="G1468" s="73"/>
      <c r="H1468" s="13" t="str">
        <f t="shared" si="229"/>
        <v/>
      </c>
      <c r="I1468" s="75" t="str">
        <f t="shared" si="222"/>
        <v/>
      </c>
      <c r="J1468" s="13" t="str">
        <f t="shared" si="230"/>
        <v/>
      </c>
      <c r="K1468" s="93" t="str">
        <f t="shared" si="223"/>
        <v/>
      </c>
      <c r="L1468" s="92" t="str">
        <f t="shared" si="224"/>
        <v/>
      </c>
      <c r="M1468" s="92" t="str">
        <f t="shared" si="225"/>
        <v/>
      </c>
      <c r="N1468" s="92" t="str">
        <f t="shared" si="226"/>
        <v/>
      </c>
      <c r="O1468" s="76" t="str">
        <f t="shared" si="227"/>
        <v/>
      </c>
      <c r="P1468" s="77" t="str">
        <f t="shared" si="228"/>
        <v/>
      </c>
      <c r="Q1468" s="69" t="str">
        <f t="shared" si="231"/>
        <v/>
      </c>
    </row>
    <row r="1469" spans="1:17" ht="15.3" x14ac:dyDescent="0.55000000000000004">
      <c r="A1469" s="66">
        <v>1420</v>
      </c>
      <c r="B1469" s="59"/>
      <c r="C1469" s="60"/>
      <c r="D1469" s="60"/>
      <c r="E1469" s="12" t="str" cm="1">
        <f t="array" ref="E1469">_xlfn.XLOOKUP(1,($B$6:$B$17=C1469)*($C$6:$C$17=D1469),$D$6:$D$17,"",0)</f>
        <v/>
      </c>
      <c r="F1469" s="60"/>
      <c r="G1469" s="73"/>
      <c r="H1469" s="13" t="str">
        <f t="shared" si="229"/>
        <v/>
      </c>
      <c r="I1469" s="75" t="str">
        <f t="shared" si="222"/>
        <v/>
      </c>
      <c r="J1469" s="13" t="str">
        <f t="shared" si="230"/>
        <v/>
      </c>
      <c r="K1469" s="93" t="str">
        <f t="shared" si="223"/>
        <v/>
      </c>
      <c r="L1469" s="92" t="str">
        <f t="shared" si="224"/>
        <v/>
      </c>
      <c r="M1469" s="92" t="str">
        <f t="shared" si="225"/>
        <v/>
      </c>
      <c r="N1469" s="92" t="str">
        <f t="shared" si="226"/>
        <v/>
      </c>
      <c r="O1469" s="76" t="str">
        <f t="shared" si="227"/>
        <v/>
      </c>
      <c r="P1469" s="77" t="str">
        <f t="shared" si="228"/>
        <v/>
      </c>
      <c r="Q1469" s="69" t="str">
        <f t="shared" si="231"/>
        <v/>
      </c>
    </row>
    <row r="1470" spans="1:17" ht="15.3" x14ac:dyDescent="0.55000000000000004">
      <c r="A1470" s="66">
        <v>1421</v>
      </c>
      <c r="B1470" s="59"/>
      <c r="C1470" s="60"/>
      <c r="D1470" s="60"/>
      <c r="E1470" s="12" t="str" cm="1">
        <f t="array" ref="E1470">_xlfn.XLOOKUP(1,($B$6:$B$17=C1470)*($C$6:$C$17=D1470),$D$6:$D$17,"",0)</f>
        <v/>
      </c>
      <c r="F1470" s="60"/>
      <c r="G1470" s="73"/>
      <c r="H1470" s="13" t="str">
        <f t="shared" si="229"/>
        <v/>
      </c>
      <c r="I1470" s="75" t="str">
        <f t="shared" si="222"/>
        <v/>
      </c>
      <c r="J1470" s="13" t="str">
        <f t="shared" si="230"/>
        <v/>
      </c>
      <c r="K1470" s="93" t="str">
        <f t="shared" si="223"/>
        <v/>
      </c>
      <c r="L1470" s="92" t="str">
        <f t="shared" si="224"/>
        <v/>
      </c>
      <c r="M1470" s="92" t="str">
        <f t="shared" si="225"/>
        <v/>
      </c>
      <c r="N1470" s="92" t="str">
        <f t="shared" si="226"/>
        <v/>
      </c>
      <c r="O1470" s="76" t="str">
        <f t="shared" si="227"/>
        <v/>
      </c>
      <c r="P1470" s="77" t="str">
        <f t="shared" si="228"/>
        <v/>
      </c>
      <c r="Q1470" s="69" t="str">
        <f t="shared" si="231"/>
        <v/>
      </c>
    </row>
    <row r="1471" spans="1:17" ht="15.3" x14ac:dyDescent="0.55000000000000004">
      <c r="A1471" s="66">
        <v>1422</v>
      </c>
      <c r="B1471" s="59"/>
      <c r="C1471" s="60"/>
      <c r="D1471" s="60"/>
      <c r="E1471" s="12" t="str" cm="1">
        <f t="array" ref="E1471">_xlfn.XLOOKUP(1,($B$6:$B$17=C1471)*($C$6:$C$17=D1471),$D$6:$D$17,"",0)</f>
        <v/>
      </c>
      <c r="F1471" s="60"/>
      <c r="G1471" s="73"/>
      <c r="H1471" s="13" t="str">
        <f t="shared" si="229"/>
        <v/>
      </c>
      <c r="I1471" s="75" t="str">
        <f t="shared" si="222"/>
        <v/>
      </c>
      <c r="J1471" s="13" t="str">
        <f t="shared" si="230"/>
        <v/>
      </c>
      <c r="K1471" s="93" t="str">
        <f t="shared" si="223"/>
        <v/>
      </c>
      <c r="L1471" s="92" t="str">
        <f t="shared" si="224"/>
        <v/>
      </c>
      <c r="M1471" s="92" t="str">
        <f t="shared" si="225"/>
        <v/>
      </c>
      <c r="N1471" s="92" t="str">
        <f t="shared" si="226"/>
        <v/>
      </c>
      <c r="O1471" s="76" t="str">
        <f t="shared" si="227"/>
        <v/>
      </c>
      <c r="P1471" s="77" t="str">
        <f t="shared" si="228"/>
        <v/>
      </c>
      <c r="Q1471" s="69" t="str">
        <f t="shared" si="231"/>
        <v/>
      </c>
    </row>
    <row r="1472" spans="1:17" ht="15.3" x14ac:dyDescent="0.55000000000000004">
      <c r="A1472" s="66">
        <v>1423</v>
      </c>
      <c r="B1472" s="59"/>
      <c r="C1472" s="60"/>
      <c r="D1472" s="60"/>
      <c r="E1472" s="12" t="str" cm="1">
        <f t="array" ref="E1472">_xlfn.XLOOKUP(1,($B$6:$B$17=C1472)*($C$6:$C$17=D1472),$D$6:$D$17,"",0)</f>
        <v/>
      </c>
      <c r="F1472" s="60"/>
      <c r="G1472" s="73"/>
      <c r="H1472" s="13" t="str">
        <f t="shared" si="229"/>
        <v/>
      </c>
      <c r="I1472" s="75" t="str">
        <f t="shared" si="222"/>
        <v/>
      </c>
      <c r="J1472" s="13" t="str">
        <f t="shared" si="230"/>
        <v/>
      </c>
      <c r="K1472" s="93" t="str">
        <f t="shared" si="223"/>
        <v/>
      </c>
      <c r="L1472" s="92" t="str">
        <f t="shared" si="224"/>
        <v/>
      </c>
      <c r="M1472" s="92" t="str">
        <f t="shared" si="225"/>
        <v/>
      </c>
      <c r="N1472" s="92" t="str">
        <f t="shared" si="226"/>
        <v/>
      </c>
      <c r="O1472" s="76" t="str">
        <f t="shared" si="227"/>
        <v/>
      </c>
      <c r="P1472" s="77" t="str">
        <f t="shared" si="228"/>
        <v/>
      </c>
      <c r="Q1472" s="69" t="str">
        <f t="shared" si="231"/>
        <v/>
      </c>
    </row>
    <row r="1473" spans="1:17" ht="15.3" x14ac:dyDescent="0.55000000000000004">
      <c r="A1473" s="66">
        <v>1424</v>
      </c>
      <c r="B1473" s="59"/>
      <c r="C1473" s="60"/>
      <c r="D1473" s="60"/>
      <c r="E1473" s="12" t="str" cm="1">
        <f t="array" ref="E1473">_xlfn.XLOOKUP(1,($B$6:$B$17=C1473)*($C$6:$C$17=D1473),$D$6:$D$17,"",0)</f>
        <v/>
      </c>
      <c r="F1473" s="60"/>
      <c r="G1473" s="73"/>
      <c r="H1473" s="13" t="str">
        <f t="shared" si="229"/>
        <v/>
      </c>
      <c r="I1473" s="75" t="str">
        <f t="shared" si="222"/>
        <v/>
      </c>
      <c r="J1473" s="13" t="str">
        <f t="shared" si="230"/>
        <v/>
      </c>
      <c r="K1473" s="93" t="str">
        <f t="shared" si="223"/>
        <v/>
      </c>
      <c r="L1473" s="92" t="str">
        <f t="shared" si="224"/>
        <v/>
      </c>
      <c r="M1473" s="92" t="str">
        <f t="shared" si="225"/>
        <v/>
      </c>
      <c r="N1473" s="92" t="str">
        <f t="shared" si="226"/>
        <v/>
      </c>
      <c r="O1473" s="76" t="str">
        <f t="shared" si="227"/>
        <v/>
      </c>
      <c r="P1473" s="77" t="str">
        <f t="shared" si="228"/>
        <v/>
      </c>
      <c r="Q1473" s="69" t="str">
        <f t="shared" si="231"/>
        <v/>
      </c>
    </row>
    <row r="1474" spans="1:17" ht="15.3" x14ac:dyDescent="0.55000000000000004">
      <c r="A1474" s="66">
        <v>1425</v>
      </c>
      <c r="B1474" s="59"/>
      <c r="C1474" s="60"/>
      <c r="D1474" s="60"/>
      <c r="E1474" s="12" t="str" cm="1">
        <f t="array" ref="E1474">_xlfn.XLOOKUP(1,($B$6:$B$17=C1474)*($C$6:$C$17=D1474),$D$6:$D$17,"",0)</f>
        <v/>
      </c>
      <c r="F1474" s="60"/>
      <c r="G1474" s="73"/>
      <c r="H1474" s="13" t="str">
        <f t="shared" si="229"/>
        <v/>
      </c>
      <c r="I1474" s="75" t="str">
        <f t="shared" si="222"/>
        <v/>
      </c>
      <c r="J1474" s="13" t="str">
        <f t="shared" si="230"/>
        <v/>
      </c>
      <c r="K1474" s="93" t="str">
        <f t="shared" si="223"/>
        <v/>
      </c>
      <c r="L1474" s="92" t="str">
        <f t="shared" si="224"/>
        <v/>
      </c>
      <c r="M1474" s="92" t="str">
        <f t="shared" si="225"/>
        <v/>
      </c>
      <c r="N1474" s="92" t="str">
        <f t="shared" si="226"/>
        <v/>
      </c>
      <c r="O1474" s="76" t="str">
        <f t="shared" si="227"/>
        <v/>
      </c>
      <c r="P1474" s="77" t="str">
        <f t="shared" si="228"/>
        <v/>
      </c>
      <c r="Q1474" s="69" t="str">
        <f t="shared" si="231"/>
        <v/>
      </c>
    </row>
    <row r="1475" spans="1:17" ht="15.3" x14ac:dyDescent="0.55000000000000004">
      <c r="A1475" s="66">
        <v>1426</v>
      </c>
      <c r="B1475" s="59"/>
      <c r="C1475" s="60"/>
      <c r="D1475" s="60"/>
      <c r="E1475" s="12" t="str" cm="1">
        <f t="array" ref="E1475">_xlfn.XLOOKUP(1,($B$6:$B$17=C1475)*($C$6:$C$17=D1475),$D$6:$D$17,"",0)</f>
        <v/>
      </c>
      <c r="F1475" s="60"/>
      <c r="G1475" s="73"/>
      <c r="H1475" s="13" t="str">
        <f t="shared" si="229"/>
        <v/>
      </c>
      <c r="I1475" s="75" t="str">
        <f t="shared" si="222"/>
        <v/>
      </c>
      <c r="J1475" s="13" t="str">
        <f t="shared" si="230"/>
        <v/>
      </c>
      <c r="K1475" s="93" t="str">
        <f t="shared" si="223"/>
        <v/>
      </c>
      <c r="L1475" s="92" t="str">
        <f t="shared" si="224"/>
        <v/>
      </c>
      <c r="M1475" s="92" t="str">
        <f t="shared" si="225"/>
        <v/>
      </c>
      <c r="N1475" s="92" t="str">
        <f t="shared" si="226"/>
        <v/>
      </c>
      <c r="O1475" s="76" t="str">
        <f t="shared" si="227"/>
        <v/>
      </c>
      <c r="P1475" s="77" t="str">
        <f t="shared" si="228"/>
        <v/>
      </c>
      <c r="Q1475" s="69" t="str">
        <f t="shared" si="231"/>
        <v/>
      </c>
    </row>
    <row r="1476" spans="1:17" ht="15.3" x14ac:dyDescent="0.55000000000000004">
      <c r="A1476" s="66">
        <v>1427</v>
      </c>
      <c r="B1476" s="59"/>
      <c r="C1476" s="60"/>
      <c r="D1476" s="60"/>
      <c r="E1476" s="12" t="str" cm="1">
        <f t="array" ref="E1476">_xlfn.XLOOKUP(1,($B$6:$B$17=C1476)*($C$6:$C$17=D1476),$D$6:$D$17,"",0)</f>
        <v/>
      </c>
      <c r="F1476" s="60"/>
      <c r="G1476" s="73"/>
      <c r="H1476" s="13" t="str">
        <f t="shared" si="229"/>
        <v/>
      </c>
      <c r="I1476" s="75" t="str">
        <f t="shared" si="222"/>
        <v/>
      </c>
      <c r="J1476" s="13" t="str">
        <f t="shared" si="230"/>
        <v/>
      </c>
      <c r="K1476" s="93" t="str">
        <f t="shared" si="223"/>
        <v/>
      </c>
      <c r="L1476" s="92" t="str">
        <f t="shared" si="224"/>
        <v/>
      </c>
      <c r="M1476" s="92" t="str">
        <f t="shared" si="225"/>
        <v/>
      </c>
      <c r="N1476" s="92" t="str">
        <f t="shared" si="226"/>
        <v/>
      </c>
      <c r="O1476" s="76" t="str">
        <f t="shared" si="227"/>
        <v/>
      </c>
      <c r="P1476" s="77" t="str">
        <f t="shared" si="228"/>
        <v/>
      </c>
      <c r="Q1476" s="69" t="str">
        <f t="shared" si="231"/>
        <v/>
      </c>
    </row>
    <row r="1477" spans="1:17" ht="15.3" x14ac:dyDescent="0.55000000000000004">
      <c r="A1477" s="66">
        <v>1428</v>
      </c>
      <c r="B1477" s="59"/>
      <c r="C1477" s="60"/>
      <c r="D1477" s="60"/>
      <c r="E1477" s="12" t="str" cm="1">
        <f t="array" ref="E1477">_xlfn.XLOOKUP(1,($B$6:$B$17=C1477)*($C$6:$C$17=D1477),$D$6:$D$17,"",0)</f>
        <v/>
      </c>
      <c r="F1477" s="60"/>
      <c r="G1477" s="73"/>
      <c r="H1477" s="13" t="str">
        <f t="shared" si="229"/>
        <v/>
      </c>
      <c r="I1477" s="75" t="str">
        <f t="shared" si="222"/>
        <v/>
      </c>
      <c r="J1477" s="13" t="str">
        <f t="shared" si="230"/>
        <v/>
      </c>
      <c r="K1477" s="93" t="str">
        <f t="shared" si="223"/>
        <v/>
      </c>
      <c r="L1477" s="92" t="str">
        <f t="shared" si="224"/>
        <v/>
      </c>
      <c r="M1477" s="92" t="str">
        <f t="shared" si="225"/>
        <v/>
      </c>
      <c r="N1477" s="92" t="str">
        <f t="shared" si="226"/>
        <v/>
      </c>
      <c r="O1477" s="76" t="str">
        <f t="shared" si="227"/>
        <v/>
      </c>
      <c r="P1477" s="77" t="str">
        <f t="shared" si="228"/>
        <v/>
      </c>
      <c r="Q1477" s="69" t="str">
        <f t="shared" si="231"/>
        <v/>
      </c>
    </row>
    <row r="1478" spans="1:17" ht="15.3" x14ac:dyDescent="0.55000000000000004">
      <c r="A1478" s="66">
        <v>1429</v>
      </c>
      <c r="B1478" s="59"/>
      <c r="C1478" s="60"/>
      <c r="D1478" s="60"/>
      <c r="E1478" s="12" t="str" cm="1">
        <f t="array" ref="E1478">_xlfn.XLOOKUP(1,($B$6:$B$17=C1478)*($C$6:$C$17=D1478),$D$6:$D$17,"",0)</f>
        <v/>
      </c>
      <c r="F1478" s="60"/>
      <c r="G1478" s="73"/>
      <c r="H1478" s="13" t="str">
        <f t="shared" si="229"/>
        <v/>
      </c>
      <c r="I1478" s="75" t="str">
        <f t="shared" si="222"/>
        <v/>
      </c>
      <c r="J1478" s="13" t="str">
        <f t="shared" si="230"/>
        <v/>
      </c>
      <c r="K1478" s="93" t="str">
        <f t="shared" si="223"/>
        <v/>
      </c>
      <c r="L1478" s="92" t="str">
        <f t="shared" si="224"/>
        <v/>
      </c>
      <c r="M1478" s="92" t="str">
        <f t="shared" si="225"/>
        <v/>
      </c>
      <c r="N1478" s="92" t="str">
        <f t="shared" si="226"/>
        <v/>
      </c>
      <c r="O1478" s="76" t="str">
        <f t="shared" si="227"/>
        <v/>
      </c>
      <c r="P1478" s="77" t="str">
        <f t="shared" si="228"/>
        <v/>
      </c>
      <c r="Q1478" s="69" t="str">
        <f t="shared" si="231"/>
        <v/>
      </c>
    </row>
    <row r="1479" spans="1:17" ht="15.3" x14ac:dyDescent="0.55000000000000004">
      <c r="A1479" s="66">
        <v>1430</v>
      </c>
      <c r="B1479" s="59"/>
      <c r="C1479" s="60"/>
      <c r="D1479" s="60"/>
      <c r="E1479" s="12" t="str" cm="1">
        <f t="array" ref="E1479">_xlfn.XLOOKUP(1,($B$6:$B$17=C1479)*($C$6:$C$17=D1479),$D$6:$D$17,"",0)</f>
        <v/>
      </c>
      <c r="F1479" s="60"/>
      <c r="G1479" s="73"/>
      <c r="H1479" s="13" t="str">
        <f t="shared" si="229"/>
        <v/>
      </c>
      <c r="I1479" s="75" t="str">
        <f t="shared" si="222"/>
        <v/>
      </c>
      <c r="J1479" s="13" t="str">
        <f t="shared" si="230"/>
        <v/>
      </c>
      <c r="K1479" s="93" t="str">
        <f t="shared" si="223"/>
        <v/>
      </c>
      <c r="L1479" s="92" t="str">
        <f t="shared" si="224"/>
        <v/>
      </c>
      <c r="M1479" s="92" t="str">
        <f t="shared" si="225"/>
        <v/>
      </c>
      <c r="N1479" s="92" t="str">
        <f t="shared" si="226"/>
        <v/>
      </c>
      <c r="O1479" s="76" t="str">
        <f t="shared" si="227"/>
        <v/>
      </c>
      <c r="P1479" s="77" t="str">
        <f t="shared" si="228"/>
        <v/>
      </c>
      <c r="Q1479" s="69" t="str">
        <f t="shared" si="231"/>
        <v/>
      </c>
    </row>
    <row r="1480" spans="1:17" ht="15.3" x14ac:dyDescent="0.55000000000000004">
      <c r="A1480" s="66">
        <v>1431</v>
      </c>
      <c r="B1480" s="59"/>
      <c r="C1480" s="60"/>
      <c r="D1480" s="60"/>
      <c r="E1480" s="12" t="str" cm="1">
        <f t="array" ref="E1480">_xlfn.XLOOKUP(1,($B$6:$B$17=C1480)*($C$6:$C$17=D1480),$D$6:$D$17,"",0)</f>
        <v/>
      </c>
      <c r="F1480" s="60"/>
      <c r="G1480" s="73"/>
      <c r="H1480" s="13" t="str">
        <f t="shared" si="229"/>
        <v/>
      </c>
      <c r="I1480" s="75" t="str">
        <f t="shared" si="222"/>
        <v/>
      </c>
      <c r="J1480" s="13" t="str">
        <f t="shared" si="230"/>
        <v/>
      </c>
      <c r="K1480" s="93" t="str">
        <f t="shared" si="223"/>
        <v/>
      </c>
      <c r="L1480" s="92" t="str">
        <f t="shared" si="224"/>
        <v/>
      </c>
      <c r="M1480" s="92" t="str">
        <f t="shared" si="225"/>
        <v/>
      </c>
      <c r="N1480" s="92" t="str">
        <f t="shared" si="226"/>
        <v/>
      </c>
      <c r="O1480" s="76" t="str">
        <f t="shared" si="227"/>
        <v/>
      </c>
      <c r="P1480" s="77" t="str">
        <f t="shared" si="228"/>
        <v/>
      </c>
      <c r="Q1480" s="69" t="str">
        <f t="shared" si="231"/>
        <v/>
      </c>
    </row>
    <row r="1481" spans="1:17" ht="15.3" x14ac:dyDescent="0.55000000000000004">
      <c r="A1481" s="66">
        <v>1432</v>
      </c>
      <c r="B1481" s="59"/>
      <c r="C1481" s="60"/>
      <c r="D1481" s="60"/>
      <c r="E1481" s="12" t="str" cm="1">
        <f t="array" ref="E1481">_xlfn.XLOOKUP(1,($B$6:$B$17=C1481)*($C$6:$C$17=D1481),$D$6:$D$17,"",0)</f>
        <v/>
      </c>
      <c r="F1481" s="60"/>
      <c r="G1481" s="73"/>
      <c r="H1481" s="13" t="str">
        <f t="shared" si="229"/>
        <v/>
      </c>
      <c r="I1481" s="75" t="str">
        <f t="shared" si="222"/>
        <v/>
      </c>
      <c r="J1481" s="13" t="str">
        <f t="shared" si="230"/>
        <v/>
      </c>
      <c r="K1481" s="93" t="str">
        <f t="shared" si="223"/>
        <v/>
      </c>
      <c r="L1481" s="92" t="str">
        <f t="shared" si="224"/>
        <v/>
      </c>
      <c r="M1481" s="92" t="str">
        <f t="shared" si="225"/>
        <v/>
      </c>
      <c r="N1481" s="92" t="str">
        <f t="shared" si="226"/>
        <v/>
      </c>
      <c r="O1481" s="76" t="str">
        <f t="shared" si="227"/>
        <v/>
      </c>
      <c r="P1481" s="77" t="str">
        <f t="shared" si="228"/>
        <v/>
      </c>
      <c r="Q1481" s="69" t="str">
        <f t="shared" si="231"/>
        <v/>
      </c>
    </row>
    <row r="1482" spans="1:17" ht="15.3" x14ac:dyDescent="0.55000000000000004">
      <c r="A1482" s="66">
        <v>1433</v>
      </c>
      <c r="B1482" s="59"/>
      <c r="C1482" s="60"/>
      <c r="D1482" s="60"/>
      <c r="E1482" s="12" t="str" cm="1">
        <f t="array" ref="E1482">_xlfn.XLOOKUP(1,($B$6:$B$17=C1482)*($C$6:$C$17=D1482),$D$6:$D$17,"",0)</f>
        <v/>
      </c>
      <c r="F1482" s="60"/>
      <c r="G1482" s="73"/>
      <c r="H1482" s="13" t="str">
        <f t="shared" si="229"/>
        <v/>
      </c>
      <c r="I1482" s="75" t="str">
        <f t="shared" si="222"/>
        <v/>
      </c>
      <c r="J1482" s="13" t="str">
        <f t="shared" si="230"/>
        <v/>
      </c>
      <c r="K1482" s="93" t="str">
        <f t="shared" si="223"/>
        <v/>
      </c>
      <c r="L1482" s="92" t="str">
        <f t="shared" si="224"/>
        <v/>
      </c>
      <c r="M1482" s="92" t="str">
        <f t="shared" si="225"/>
        <v/>
      </c>
      <c r="N1482" s="92" t="str">
        <f t="shared" si="226"/>
        <v/>
      </c>
      <c r="O1482" s="76" t="str">
        <f t="shared" si="227"/>
        <v/>
      </c>
      <c r="P1482" s="77" t="str">
        <f t="shared" si="228"/>
        <v/>
      </c>
      <c r="Q1482" s="69" t="str">
        <f t="shared" si="231"/>
        <v/>
      </c>
    </row>
    <row r="1483" spans="1:17" ht="15.3" x14ac:dyDescent="0.55000000000000004">
      <c r="A1483" s="66">
        <v>1434</v>
      </c>
      <c r="B1483" s="59"/>
      <c r="C1483" s="60"/>
      <c r="D1483" s="60"/>
      <c r="E1483" s="12" t="str" cm="1">
        <f t="array" ref="E1483">_xlfn.XLOOKUP(1,($B$6:$B$17=C1483)*($C$6:$C$17=D1483),$D$6:$D$17,"",0)</f>
        <v/>
      </c>
      <c r="F1483" s="60"/>
      <c r="G1483" s="73"/>
      <c r="H1483" s="13" t="str">
        <f t="shared" si="229"/>
        <v/>
      </c>
      <c r="I1483" s="75" t="str">
        <f t="shared" si="222"/>
        <v/>
      </c>
      <c r="J1483" s="13" t="str">
        <f t="shared" si="230"/>
        <v/>
      </c>
      <c r="K1483" s="93" t="str">
        <f t="shared" si="223"/>
        <v/>
      </c>
      <c r="L1483" s="92" t="str">
        <f t="shared" si="224"/>
        <v/>
      </c>
      <c r="M1483" s="92" t="str">
        <f t="shared" si="225"/>
        <v/>
      </c>
      <c r="N1483" s="92" t="str">
        <f t="shared" si="226"/>
        <v/>
      </c>
      <c r="O1483" s="76" t="str">
        <f t="shared" si="227"/>
        <v/>
      </c>
      <c r="P1483" s="77" t="str">
        <f t="shared" si="228"/>
        <v/>
      </c>
      <c r="Q1483" s="69" t="str">
        <f t="shared" si="231"/>
        <v/>
      </c>
    </row>
    <row r="1484" spans="1:17" ht="15.3" x14ac:dyDescent="0.55000000000000004">
      <c r="A1484" s="66">
        <v>1435</v>
      </c>
      <c r="B1484" s="59"/>
      <c r="C1484" s="60"/>
      <c r="D1484" s="60"/>
      <c r="E1484" s="12" t="str" cm="1">
        <f t="array" ref="E1484">_xlfn.XLOOKUP(1,($B$6:$B$17=C1484)*($C$6:$C$17=D1484),$D$6:$D$17,"",0)</f>
        <v/>
      </c>
      <c r="F1484" s="60"/>
      <c r="G1484" s="73"/>
      <c r="H1484" s="13" t="str">
        <f t="shared" si="229"/>
        <v/>
      </c>
      <c r="I1484" s="75" t="str">
        <f t="shared" si="222"/>
        <v/>
      </c>
      <c r="J1484" s="13" t="str">
        <f t="shared" si="230"/>
        <v/>
      </c>
      <c r="K1484" s="93" t="str">
        <f t="shared" si="223"/>
        <v/>
      </c>
      <c r="L1484" s="92" t="str">
        <f t="shared" si="224"/>
        <v/>
      </c>
      <c r="M1484" s="92" t="str">
        <f t="shared" si="225"/>
        <v/>
      </c>
      <c r="N1484" s="92" t="str">
        <f t="shared" si="226"/>
        <v/>
      </c>
      <c r="O1484" s="76" t="str">
        <f t="shared" si="227"/>
        <v/>
      </c>
      <c r="P1484" s="77" t="str">
        <f t="shared" si="228"/>
        <v/>
      </c>
      <c r="Q1484" s="69" t="str">
        <f t="shared" si="231"/>
        <v/>
      </c>
    </row>
    <row r="1485" spans="1:17" ht="15.3" x14ac:dyDescent="0.55000000000000004">
      <c r="A1485" s="66">
        <v>1436</v>
      </c>
      <c r="B1485" s="59"/>
      <c r="C1485" s="60"/>
      <c r="D1485" s="60"/>
      <c r="E1485" s="12" t="str" cm="1">
        <f t="array" ref="E1485">_xlfn.XLOOKUP(1,($B$6:$B$17=C1485)*($C$6:$C$17=D1485),$D$6:$D$17,"",0)</f>
        <v/>
      </c>
      <c r="F1485" s="60"/>
      <c r="G1485" s="73"/>
      <c r="H1485" s="13" t="str">
        <f t="shared" si="229"/>
        <v/>
      </c>
      <c r="I1485" s="75" t="str">
        <f t="shared" si="222"/>
        <v/>
      </c>
      <c r="J1485" s="13" t="str">
        <f t="shared" si="230"/>
        <v/>
      </c>
      <c r="K1485" s="93" t="str">
        <f t="shared" si="223"/>
        <v/>
      </c>
      <c r="L1485" s="92" t="str">
        <f t="shared" si="224"/>
        <v/>
      </c>
      <c r="M1485" s="92" t="str">
        <f t="shared" si="225"/>
        <v/>
      </c>
      <c r="N1485" s="92" t="str">
        <f t="shared" si="226"/>
        <v/>
      </c>
      <c r="O1485" s="76" t="str">
        <f t="shared" si="227"/>
        <v/>
      </c>
      <c r="P1485" s="77" t="str">
        <f t="shared" si="228"/>
        <v/>
      </c>
      <c r="Q1485" s="69" t="str">
        <f t="shared" si="231"/>
        <v/>
      </c>
    </row>
    <row r="1486" spans="1:17" ht="15.3" x14ac:dyDescent="0.55000000000000004">
      <c r="A1486" s="66">
        <v>1437</v>
      </c>
      <c r="B1486" s="59"/>
      <c r="C1486" s="60"/>
      <c r="D1486" s="60"/>
      <c r="E1486" s="12" t="str" cm="1">
        <f t="array" ref="E1486">_xlfn.XLOOKUP(1,($B$6:$B$17=C1486)*($C$6:$C$17=D1486),$D$6:$D$17,"",0)</f>
        <v/>
      </c>
      <c r="F1486" s="60"/>
      <c r="G1486" s="73"/>
      <c r="H1486" s="13" t="str">
        <f t="shared" si="229"/>
        <v/>
      </c>
      <c r="I1486" s="75" t="str">
        <f t="shared" si="222"/>
        <v/>
      </c>
      <c r="J1486" s="13" t="str">
        <f t="shared" si="230"/>
        <v/>
      </c>
      <c r="K1486" s="93" t="str">
        <f t="shared" si="223"/>
        <v/>
      </c>
      <c r="L1486" s="92" t="str">
        <f t="shared" si="224"/>
        <v/>
      </c>
      <c r="M1486" s="92" t="str">
        <f t="shared" si="225"/>
        <v/>
      </c>
      <c r="N1486" s="92" t="str">
        <f t="shared" si="226"/>
        <v/>
      </c>
      <c r="O1486" s="76" t="str">
        <f t="shared" si="227"/>
        <v/>
      </c>
      <c r="P1486" s="77" t="str">
        <f t="shared" si="228"/>
        <v/>
      </c>
      <c r="Q1486" s="69" t="str">
        <f t="shared" si="231"/>
        <v/>
      </c>
    </row>
    <row r="1487" spans="1:17" ht="15.3" x14ac:dyDescent="0.55000000000000004">
      <c r="A1487" s="66">
        <v>1438</v>
      </c>
      <c r="B1487" s="59"/>
      <c r="C1487" s="60"/>
      <c r="D1487" s="60"/>
      <c r="E1487" s="12" t="str" cm="1">
        <f t="array" ref="E1487">_xlfn.XLOOKUP(1,($B$6:$B$17=C1487)*($C$6:$C$17=D1487),$D$6:$D$17,"",0)</f>
        <v/>
      </c>
      <c r="F1487" s="60"/>
      <c r="G1487" s="73"/>
      <c r="H1487" s="13" t="str">
        <f t="shared" si="229"/>
        <v/>
      </c>
      <c r="I1487" s="75" t="str">
        <f t="shared" si="222"/>
        <v/>
      </c>
      <c r="J1487" s="13" t="str">
        <f t="shared" si="230"/>
        <v/>
      </c>
      <c r="K1487" s="93" t="str">
        <f t="shared" si="223"/>
        <v/>
      </c>
      <c r="L1487" s="92" t="str">
        <f t="shared" si="224"/>
        <v/>
      </c>
      <c r="M1487" s="92" t="str">
        <f t="shared" si="225"/>
        <v/>
      </c>
      <c r="N1487" s="92" t="str">
        <f t="shared" si="226"/>
        <v/>
      </c>
      <c r="O1487" s="76" t="str">
        <f t="shared" si="227"/>
        <v/>
      </c>
      <c r="P1487" s="77" t="str">
        <f t="shared" si="228"/>
        <v/>
      </c>
      <c r="Q1487" s="69" t="str">
        <f t="shared" si="231"/>
        <v/>
      </c>
    </row>
    <row r="1488" spans="1:17" ht="15.3" x14ac:dyDescent="0.55000000000000004">
      <c r="A1488" s="66">
        <v>1439</v>
      </c>
      <c r="B1488" s="59"/>
      <c r="C1488" s="60"/>
      <c r="D1488" s="60"/>
      <c r="E1488" s="12" t="str" cm="1">
        <f t="array" ref="E1488">_xlfn.XLOOKUP(1,($B$6:$B$17=C1488)*($C$6:$C$17=D1488),$D$6:$D$17,"",0)</f>
        <v/>
      </c>
      <c r="F1488" s="60"/>
      <c r="G1488" s="73"/>
      <c r="H1488" s="13" t="str">
        <f t="shared" si="229"/>
        <v/>
      </c>
      <c r="I1488" s="75" t="str">
        <f t="shared" si="222"/>
        <v/>
      </c>
      <c r="J1488" s="13" t="str">
        <f t="shared" si="230"/>
        <v/>
      </c>
      <c r="K1488" s="93" t="str">
        <f t="shared" si="223"/>
        <v/>
      </c>
      <c r="L1488" s="92" t="str">
        <f t="shared" si="224"/>
        <v/>
      </c>
      <c r="M1488" s="92" t="str">
        <f t="shared" si="225"/>
        <v/>
      </c>
      <c r="N1488" s="92" t="str">
        <f t="shared" si="226"/>
        <v/>
      </c>
      <c r="O1488" s="76" t="str">
        <f t="shared" si="227"/>
        <v/>
      </c>
      <c r="P1488" s="77" t="str">
        <f t="shared" si="228"/>
        <v/>
      </c>
      <c r="Q1488" s="69" t="str">
        <f t="shared" si="231"/>
        <v/>
      </c>
    </row>
    <row r="1489" spans="1:17" ht="15.3" x14ac:dyDescent="0.55000000000000004">
      <c r="A1489" s="66">
        <v>1440</v>
      </c>
      <c r="B1489" s="59"/>
      <c r="C1489" s="60"/>
      <c r="D1489" s="60"/>
      <c r="E1489" s="12" t="str" cm="1">
        <f t="array" ref="E1489">_xlfn.XLOOKUP(1,($B$6:$B$17=C1489)*($C$6:$C$17=D1489),$D$6:$D$17,"",0)</f>
        <v/>
      </c>
      <c r="F1489" s="60"/>
      <c r="G1489" s="73"/>
      <c r="H1489" s="13" t="str">
        <f t="shared" si="229"/>
        <v/>
      </c>
      <c r="I1489" s="75" t="str">
        <f t="shared" si="222"/>
        <v/>
      </c>
      <c r="J1489" s="13" t="str">
        <f t="shared" si="230"/>
        <v/>
      </c>
      <c r="K1489" s="93" t="str">
        <f t="shared" si="223"/>
        <v/>
      </c>
      <c r="L1489" s="92" t="str">
        <f t="shared" si="224"/>
        <v/>
      </c>
      <c r="M1489" s="92" t="str">
        <f t="shared" si="225"/>
        <v/>
      </c>
      <c r="N1489" s="92" t="str">
        <f t="shared" si="226"/>
        <v/>
      </c>
      <c r="O1489" s="76" t="str">
        <f t="shared" si="227"/>
        <v/>
      </c>
      <c r="P1489" s="77" t="str">
        <f t="shared" si="228"/>
        <v/>
      </c>
      <c r="Q1489" s="69" t="str">
        <f t="shared" si="231"/>
        <v/>
      </c>
    </row>
    <row r="1490" spans="1:17" ht="15.3" x14ac:dyDescent="0.55000000000000004">
      <c r="A1490" s="66">
        <v>1441</v>
      </c>
      <c r="B1490" s="59"/>
      <c r="C1490" s="60"/>
      <c r="D1490" s="60"/>
      <c r="E1490" s="12" t="str" cm="1">
        <f t="array" ref="E1490">_xlfn.XLOOKUP(1,($B$6:$B$17=C1490)*($C$6:$C$17=D1490),$D$6:$D$17,"",0)</f>
        <v/>
      </c>
      <c r="F1490" s="60"/>
      <c r="G1490" s="73"/>
      <c r="H1490" s="13" t="str">
        <f t="shared" si="229"/>
        <v/>
      </c>
      <c r="I1490" s="75" t="str">
        <f t="shared" si="222"/>
        <v/>
      </c>
      <c r="J1490" s="13" t="str">
        <f t="shared" si="230"/>
        <v/>
      </c>
      <c r="K1490" s="93" t="str">
        <f t="shared" si="223"/>
        <v/>
      </c>
      <c r="L1490" s="92" t="str">
        <f t="shared" si="224"/>
        <v/>
      </c>
      <c r="M1490" s="92" t="str">
        <f t="shared" si="225"/>
        <v/>
      </c>
      <c r="N1490" s="92" t="str">
        <f t="shared" si="226"/>
        <v/>
      </c>
      <c r="O1490" s="76" t="str">
        <f t="shared" si="227"/>
        <v/>
      </c>
      <c r="P1490" s="77" t="str">
        <f t="shared" si="228"/>
        <v/>
      </c>
      <c r="Q1490" s="69" t="str">
        <f t="shared" si="231"/>
        <v/>
      </c>
    </row>
    <row r="1491" spans="1:17" ht="15.3" x14ac:dyDescent="0.55000000000000004">
      <c r="A1491" s="66">
        <v>1442</v>
      </c>
      <c r="B1491" s="59"/>
      <c r="C1491" s="60"/>
      <c r="D1491" s="60"/>
      <c r="E1491" s="12" t="str" cm="1">
        <f t="array" ref="E1491">_xlfn.XLOOKUP(1,($B$6:$B$17=C1491)*($C$6:$C$17=D1491),$D$6:$D$17,"",0)</f>
        <v/>
      </c>
      <c r="F1491" s="60"/>
      <c r="G1491" s="73"/>
      <c r="H1491" s="13" t="str">
        <f t="shared" si="229"/>
        <v/>
      </c>
      <c r="I1491" s="75" t="str">
        <f t="shared" si="222"/>
        <v/>
      </c>
      <c r="J1491" s="13" t="str">
        <f t="shared" si="230"/>
        <v/>
      </c>
      <c r="K1491" s="93" t="str">
        <f t="shared" si="223"/>
        <v/>
      </c>
      <c r="L1491" s="92" t="str">
        <f t="shared" si="224"/>
        <v/>
      </c>
      <c r="M1491" s="92" t="str">
        <f t="shared" si="225"/>
        <v/>
      </c>
      <c r="N1491" s="92" t="str">
        <f t="shared" si="226"/>
        <v/>
      </c>
      <c r="O1491" s="76" t="str">
        <f t="shared" si="227"/>
        <v/>
      </c>
      <c r="P1491" s="77" t="str">
        <f t="shared" si="228"/>
        <v/>
      </c>
      <c r="Q1491" s="69" t="str">
        <f t="shared" si="231"/>
        <v/>
      </c>
    </row>
    <row r="1492" spans="1:17" ht="15.3" x14ac:dyDescent="0.55000000000000004">
      <c r="A1492" s="66">
        <v>1443</v>
      </c>
      <c r="B1492" s="59"/>
      <c r="C1492" s="60"/>
      <c r="D1492" s="60"/>
      <c r="E1492" s="12" t="str" cm="1">
        <f t="array" ref="E1492">_xlfn.XLOOKUP(1,($B$6:$B$17=C1492)*($C$6:$C$17=D1492),$D$6:$D$17,"",0)</f>
        <v/>
      </c>
      <c r="F1492" s="60"/>
      <c r="G1492" s="73"/>
      <c r="H1492" s="13" t="str">
        <f t="shared" si="229"/>
        <v/>
      </c>
      <c r="I1492" s="75" t="str">
        <f t="shared" si="222"/>
        <v/>
      </c>
      <c r="J1492" s="13" t="str">
        <f t="shared" si="230"/>
        <v/>
      </c>
      <c r="K1492" s="93" t="str">
        <f t="shared" si="223"/>
        <v/>
      </c>
      <c r="L1492" s="92" t="str">
        <f t="shared" si="224"/>
        <v/>
      </c>
      <c r="M1492" s="92" t="str">
        <f t="shared" si="225"/>
        <v/>
      </c>
      <c r="N1492" s="92" t="str">
        <f t="shared" si="226"/>
        <v/>
      </c>
      <c r="O1492" s="76" t="str">
        <f t="shared" si="227"/>
        <v/>
      </c>
      <c r="P1492" s="77" t="str">
        <f t="shared" si="228"/>
        <v/>
      </c>
      <c r="Q1492" s="69" t="str">
        <f t="shared" si="231"/>
        <v/>
      </c>
    </row>
    <row r="1493" spans="1:17" ht="15.3" x14ac:dyDescent="0.55000000000000004">
      <c r="A1493" s="66">
        <v>1444</v>
      </c>
      <c r="B1493" s="59"/>
      <c r="C1493" s="60"/>
      <c r="D1493" s="60"/>
      <c r="E1493" s="12" t="str" cm="1">
        <f t="array" ref="E1493">_xlfn.XLOOKUP(1,($B$6:$B$17=C1493)*($C$6:$C$17=D1493),$D$6:$D$17,"",0)</f>
        <v/>
      </c>
      <c r="F1493" s="60"/>
      <c r="G1493" s="73"/>
      <c r="H1493" s="13" t="str">
        <f t="shared" si="229"/>
        <v/>
      </c>
      <c r="I1493" s="75" t="str">
        <f t="shared" si="222"/>
        <v/>
      </c>
      <c r="J1493" s="13" t="str">
        <f t="shared" si="230"/>
        <v/>
      </c>
      <c r="K1493" s="93" t="str">
        <f t="shared" si="223"/>
        <v/>
      </c>
      <c r="L1493" s="92" t="str">
        <f t="shared" si="224"/>
        <v/>
      </c>
      <c r="M1493" s="92" t="str">
        <f t="shared" si="225"/>
        <v/>
      </c>
      <c r="N1493" s="92" t="str">
        <f t="shared" si="226"/>
        <v/>
      </c>
      <c r="O1493" s="76" t="str">
        <f t="shared" si="227"/>
        <v/>
      </c>
      <c r="P1493" s="77" t="str">
        <f t="shared" si="228"/>
        <v/>
      </c>
      <c r="Q1493" s="69" t="str">
        <f t="shared" si="231"/>
        <v/>
      </c>
    </row>
    <row r="1494" spans="1:17" ht="15.3" x14ac:dyDescent="0.55000000000000004">
      <c r="A1494" s="66">
        <v>1445</v>
      </c>
      <c r="B1494" s="59"/>
      <c r="C1494" s="60"/>
      <c r="D1494" s="60"/>
      <c r="E1494" s="12" t="str" cm="1">
        <f t="array" ref="E1494">_xlfn.XLOOKUP(1,($B$6:$B$17=C1494)*($C$6:$C$17=D1494),$D$6:$D$17,"",0)</f>
        <v/>
      </c>
      <c r="F1494" s="60"/>
      <c r="G1494" s="73"/>
      <c r="H1494" s="13" t="str">
        <f t="shared" si="229"/>
        <v/>
      </c>
      <c r="I1494" s="75" t="str">
        <f t="shared" si="222"/>
        <v/>
      </c>
      <c r="J1494" s="13" t="str">
        <f t="shared" si="230"/>
        <v/>
      </c>
      <c r="K1494" s="93" t="str">
        <f t="shared" si="223"/>
        <v/>
      </c>
      <c r="L1494" s="92" t="str">
        <f t="shared" si="224"/>
        <v/>
      </c>
      <c r="M1494" s="92" t="str">
        <f t="shared" si="225"/>
        <v/>
      </c>
      <c r="N1494" s="92" t="str">
        <f t="shared" si="226"/>
        <v/>
      </c>
      <c r="O1494" s="76" t="str">
        <f t="shared" si="227"/>
        <v/>
      </c>
      <c r="P1494" s="77" t="str">
        <f t="shared" si="228"/>
        <v/>
      </c>
      <c r="Q1494" s="69" t="str">
        <f t="shared" si="231"/>
        <v/>
      </c>
    </row>
    <row r="1495" spans="1:17" ht="15.3" x14ac:dyDescent="0.55000000000000004">
      <c r="A1495" s="66">
        <v>1446</v>
      </c>
      <c r="B1495" s="59"/>
      <c r="C1495" s="60"/>
      <c r="D1495" s="60"/>
      <c r="E1495" s="12" t="str" cm="1">
        <f t="array" ref="E1495">_xlfn.XLOOKUP(1,($B$6:$B$17=C1495)*($C$6:$C$17=D1495),$D$6:$D$17,"",0)</f>
        <v/>
      </c>
      <c r="F1495" s="60"/>
      <c r="G1495" s="73"/>
      <c r="H1495" s="13" t="str">
        <f t="shared" si="229"/>
        <v/>
      </c>
      <c r="I1495" s="75" t="str">
        <f t="shared" si="222"/>
        <v/>
      </c>
      <c r="J1495" s="13" t="str">
        <f t="shared" si="230"/>
        <v/>
      </c>
      <c r="K1495" s="93" t="str">
        <f t="shared" si="223"/>
        <v/>
      </c>
      <c r="L1495" s="92" t="str">
        <f t="shared" si="224"/>
        <v/>
      </c>
      <c r="M1495" s="92" t="str">
        <f t="shared" si="225"/>
        <v/>
      </c>
      <c r="N1495" s="92" t="str">
        <f t="shared" si="226"/>
        <v/>
      </c>
      <c r="O1495" s="76" t="str">
        <f t="shared" si="227"/>
        <v/>
      </c>
      <c r="P1495" s="77" t="str">
        <f t="shared" si="228"/>
        <v/>
      </c>
      <c r="Q1495" s="69" t="str">
        <f t="shared" si="231"/>
        <v/>
      </c>
    </row>
    <row r="1496" spans="1:17" ht="15.3" x14ac:dyDescent="0.55000000000000004">
      <c r="A1496" s="66">
        <v>1447</v>
      </c>
      <c r="B1496" s="59"/>
      <c r="C1496" s="60"/>
      <c r="D1496" s="60"/>
      <c r="E1496" s="12" t="str" cm="1">
        <f t="array" ref="E1496">_xlfn.XLOOKUP(1,($B$6:$B$17=C1496)*($C$6:$C$17=D1496),$D$6:$D$17,"",0)</f>
        <v/>
      </c>
      <c r="F1496" s="60"/>
      <c r="G1496" s="73"/>
      <c r="H1496" s="13" t="str">
        <f t="shared" si="229"/>
        <v/>
      </c>
      <c r="I1496" s="75" t="str">
        <f t="shared" si="222"/>
        <v/>
      </c>
      <c r="J1496" s="13" t="str">
        <f t="shared" si="230"/>
        <v/>
      </c>
      <c r="K1496" s="93" t="str">
        <f t="shared" si="223"/>
        <v/>
      </c>
      <c r="L1496" s="92" t="str">
        <f t="shared" si="224"/>
        <v/>
      </c>
      <c r="M1496" s="92" t="str">
        <f t="shared" si="225"/>
        <v/>
      </c>
      <c r="N1496" s="92" t="str">
        <f t="shared" si="226"/>
        <v/>
      </c>
      <c r="O1496" s="76" t="str">
        <f t="shared" si="227"/>
        <v/>
      </c>
      <c r="P1496" s="77" t="str">
        <f t="shared" si="228"/>
        <v/>
      </c>
      <c r="Q1496" s="69" t="str">
        <f t="shared" si="231"/>
        <v/>
      </c>
    </row>
    <row r="1497" spans="1:17" ht="15.3" x14ac:dyDescent="0.55000000000000004">
      <c r="A1497" s="66">
        <v>1448</v>
      </c>
      <c r="B1497" s="59"/>
      <c r="C1497" s="60"/>
      <c r="D1497" s="60"/>
      <c r="E1497" s="12" t="str" cm="1">
        <f t="array" ref="E1497">_xlfn.XLOOKUP(1,($B$6:$B$17=C1497)*($C$6:$C$17=D1497),$D$6:$D$17,"",0)</f>
        <v/>
      </c>
      <c r="F1497" s="60"/>
      <c r="G1497" s="73"/>
      <c r="H1497" s="13" t="str">
        <f t="shared" si="229"/>
        <v/>
      </c>
      <c r="I1497" s="75" t="str">
        <f t="shared" si="222"/>
        <v/>
      </c>
      <c r="J1497" s="13" t="str">
        <f t="shared" si="230"/>
        <v/>
      </c>
      <c r="K1497" s="93" t="str">
        <f t="shared" si="223"/>
        <v/>
      </c>
      <c r="L1497" s="92" t="str">
        <f t="shared" si="224"/>
        <v/>
      </c>
      <c r="M1497" s="92" t="str">
        <f t="shared" si="225"/>
        <v/>
      </c>
      <c r="N1497" s="92" t="str">
        <f t="shared" si="226"/>
        <v/>
      </c>
      <c r="O1497" s="76" t="str">
        <f t="shared" si="227"/>
        <v/>
      </c>
      <c r="P1497" s="77" t="str">
        <f t="shared" si="228"/>
        <v/>
      </c>
      <c r="Q1497" s="69" t="str">
        <f t="shared" si="231"/>
        <v/>
      </c>
    </row>
    <row r="1498" spans="1:17" ht="15.3" x14ac:dyDescent="0.55000000000000004">
      <c r="A1498" s="66">
        <v>1449</v>
      </c>
      <c r="B1498" s="59"/>
      <c r="C1498" s="60"/>
      <c r="D1498" s="60"/>
      <c r="E1498" s="12" t="str" cm="1">
        <f t="array" ref="E1498">_xlfn.XLOOKUP(1,($B$6:$B$17=C1498)*($C$6:$C$17=D1498),$D$6:$D$17,"",0)</f>
        <v/>
      </c>
      <c r="F1498" s="60"/>
      <c r="G1498" s="73"/>
      <c r="H1498" s="13" t="str">
        <f t="shared" si="229"/>
        <v/>
      </c>
      <c r="I1498" s="75" t="str">
        <f t="shared" si="222"/>
        <v/>
      </c>
      <c r="J1498" s="13" t="str">
        <f t="shared" si="230"/>
        <v/>
      </c>
      <c r="K1498" s="93" t="str">
        <f t="shared" si="223"/>
        <v/>
      </c>
      <c r="L1498" s="92" t="str">
        <f t="shared" si="224"/>
        <v/>
      </c>
      <c r="M1498" s="92" t="str">
        <f t="shared" si="225"/>
        <v/>
      </c>
      <c r="N1498" s="92" t="str">
        <f t="shared" si="226"/>
        <v/>
      </c>
      <c r="O1498" s="76" t="str">
        <f t="shared" si="227"/>
        <v/>
      </c>
      <c r="P1498" s="77" t="str">
        <f t="shared" si="228"/>
        <v/>
      </c>
      <c r="Q1498" s="69" t="str">
        <f t="shared" si="231"/>
        <v/>
      </c>
    </row>
    <row r="1499" spans="1:17" ht="15.3" x14ac:dyDescent="0.55000000000000004">
      <c r="A1499" s="66">
        <v>1450</v>
      </c>
      <c r="B1499" s="59"/>
      <c r="C1499" s="60"/>
      <c r="D1499" s="60"/>
      <c r="E1499" s="12" t="str" cm="1">
        <f t="array" ref="E1499">_xlfn.XLOOKUP(1,($B$6:$B$17=C1499)*($C$6:$C$17=D1499),$D$6:$D$17,"",0)</f>
        <v/>
      </c>
      <c r="F1499" s="60"/>
      <c r="G1499" s="73"/>
      <c r="H1499" s="13" t="str">
        <f t="shared" si="229"/>
        <v/>
      </c>
      <c r="I1499" s="75" t="str">
        <f t="shared" si="222"/>
        <v/>
      </c>
      <c r="J1499" s="13" t="str">
        <f t="shared" si="230"/>
        <v/>
      </c>
      <c r="K1499" s="93" t="str">
        <f t="shared" si="223"/>
        <v/>
      </c>
      <c r="L1499" s="92" t="str">
        <f t="shared" si="224"/>
        <v/>
      </c>
      <c r="M1499" s="92" t="str">
        <f t="shared" si="225"/>
        <v/>
      </c>
      <c r="N1499" s="92" t="str">
        <f t="shared" si="226"/>
        <v/>
      </c>
      <c r="O1499" s="76" t="str">
        <f t="shared" si="227"/>
        <v/>
      </c>
      <c r="P1499" s="77" t="str">
        <f t="shared" si="228"/>
        <v/>
      </c>
      <c r="Q1499" s="69" t="str">
        <f t="shared" si="231"/>
        <v/>
      </c>
    </row>
    <row r="1500" spans="1:17" ht="15.3" x14ac:dyDescent="0.55000000000000004">
      <c r="A1500" s="66">
        <v>1451</v>
      </c>
      <c r="B1500" s="59"/>
      <c r="C1500" s="60"/>
      <c r="D1500" s="60"/>
      <c r="E1500" s="12" t="str" cm="1">
        <f t="array" ref="E1500">_xlfn.XLOOKUP(1,($B$6:$B$17=C1500)*($C$6:$C$17=D1500),$D$6:$D$17,"",0)</f>
        <v/>
      </c>
      <c r="F1500" s="60"/>
      <c r="G1500" s="73"/>
      <c r="H1500" s="13" t="str">
        <f t="shared" si="229"/>
        <v/>
      </c>
      <c r="I1500" s="75" t="str">
        <f t="shared" si="222"/>
        <v/>
      </c>
      <c r="J1500" s="13" t="str">
        <f t="shared" si="230"/>
        <v/>
      </c>
      <c r="K1500" s="93" t="str">
        <f t="shared" si="223"/>
        <v/>
      </c>
      <c r="L1500" s="92" t="str">
        <f t="shared" si="224"/>
        <v/>
      </c>
      <c r="M1500" s="92" t="str">
        <f t="shared" si="225"/>
        <v/>
      </c>
      <c r="N1500" s="92" t="str">
        <f t="shared" si="226"/>
        <v/>
      </c>
      <c r="O1500" s="76" t="str">
        <f t="shared" si="227"/>
        <v/>
      </c>
      <c r="P1500" s="77" t="str">
        <f t="shared" si="228"/>
        <v/>
      </c>
      <c r="Q1500" s="69" t="str">
        <f t="shared" si="231"/>
        <v/>
      </c>
    </row>
    <row r="1501" spans="1:17" ht="15.3" x14ac:dyDescent="0.55000000000000004">
      <c r="A1501" s="66">
        <v>1452</v>
      </c>
      <c r="B1501" s="59"/>
      <c r="C1501" s="60"/>
      <c r="D1501" s="60"/>
      <c r="E1501" s="12" t="str" cm="1">
        <f t="array" ref="E1501">_xlfn.XLOOKUP(1,($B$6:$B$17=C1501)*($C$6:$C$17=D1501),$D$6:$D$17,"",0)</f>
        <v/>
      </c>
      <c r="F1501" s="60"/>
      <c r="G1501" s="73"/>
      <c r="H1501" s="13" t="str">
        <f t="shared" si="229"/>
        <v/>
      </c>
      <c r="I1501" s="75" t="str">
        <f t="shared" si="222"/>
        <v/>
      </c>
      <c r="J1501" s="13" t="str">
        <f t="shared" si="230"/>
        <v/>
      </c>
      <c r="K1501" s="93" t="str">
        <f t="shared" si="223"/>
        <v/>
      </c>
      <c r="L1501" s="92" t="str">
        <f t="shared" si="224"/>
        <v/>
      </c>
      <c r="M1501" s="92" t="str">
        <f t="shared" si="225"/>
        <v/>
      </c>
      <c r="N1501" s="92" t="str">
        <f t="shared" si="226"/>
        <v/>
      </c>
      <c r="O1501" s="76" t="str">
        <f t="shared" si="227"/>
        <v/>
      </c>
      <c r="P1501" s="77" t="str">
        <f t="shared" si="228"/>
        <v/>
      </c>
      <c r="Q1501" s="69" t="str">
        <f t="shared" si="231"/>
        <v/>
      </c>
    </row>
    <row r="1502" spans="1:17" ht="15.3" x14ac:dyDescent="0.55000000000000004">
      <c r="A1502" s="66">
        <v>1453</v>
      </c>
      <c r="B1502" s="59"/>
      <c r="C1502" s="60"/>
      <c r="D1502" s="60"/>
      <c r="E1502" s="12" t="str" cm="1">
        <f t="array" ref="E1502">_xlfn.XLOOKUP(1,($B$6:$B$17=C1502)*($C$6:$C$17=D1502),$D$6:$D$17,"",0)</f>
        <v/>
      </c>
      <c r="F1502" s="60"/>
      <c r="G1502" s="73"/>
      <c r="H1502" s="13" t="str">
        <f t="shared" si="229"/>
        <v/>
      </c>
      <c r="I1502" s="75" t="str">
        <f t="shared" si="222"/>
        <v/>
      </c>
      <c r="J1502" s="13" t="str">
        <f t="shared" si="230"/>
        <v/>
      </c>
      <c r="K1502" s="93" t="str">
        <f t="shared" si="223"/>
        <v/>
      </c>
      <c r="L1502" s="92" t="str">
        <f t="shared" si="224"/>
        <v/>
      </c>
      <c r="M1502" s="92" t="str">
        <f t="shared" si="225"/>
        <v/>
      </c>
      <c r="N1502" s="92" t="str">
        <f t="shared" si="226"/>
        <v/>
      </c>
      <c r="O1502" s="76" t="str">
        <f t="shared" si="227"/>
        <v/>
      </c>
      <c r="P1502" s="77" t="str">
        <f t="shared" si="228"/>
        <v/>
      </c>
      <c r="Q1502" s="69" t="str">
        <f t="shared" si="231"/>
        <v/>
      </c>
    </row>
    <row r="1503" spans="1:17" ht="15.3" x14ac:dyDescent="0.55000000000000004">
      <c r="A1503" s="66">
        <v>1454</v>
      </c>
      <c r="B1503" s="59"/>
      <c r="C1503" s="60"/>
      <c r="D1503" s="60"/>
      <c r="E1503" s="12" t="str" cm="1">
        <f t="array" ref="E1503">_xlfn.XLOOKUP(1,($B$6:$B$17=C1503)*($C$6:$C$17=D1503),$D$6:$D$17,"",0)</f>
        <v/>
      </c>
      <c r="F1503" s="60"/>
      <c r="G1503" s="73"/>
      <c r="H1503" s="13" t="str">
        <f t="shared" si="229"/>
        <v/>
      </c>
      <c r="I1503" s="75" t="str">
        <f t="shared" si="222"/>
        <v/>
      </c>
      <c r="J1503" s="13" t="str">
        <f t="shared" si="230"/>
        <v/>
      </c>
      <c r="K1503" s="93" t="str">
        <f t="shared" si="223"/>
        <v/>
      </c>
      <c r="L1503" s="92" t="str">
        <f t="shared" si="224"/>
        <v/>
      </c>
      <c r="M1503" s="92" t="str">
        <f t="shared" si="225"/>
        <v/>
      </c>
      <c r="N1503" s="92" t="str">
        <f t="shared" si="226"/>
        <v/>
      </c>
      <c r="O1503" s="76" t="str">
        <f t="shared" si="227"/>
        <v/>
      </c>
      <c r="P1503" s="77" t="str">
        <f t="shared" si="228"/>
        <v/>
      </c>
      <c r="Q1503" s="69" t="str">
        <f t="shared" si="231"/>
        <v/>
      </c>
    </row>
    <row r="1504" spans="1:17" ht="15.3" x14ac:dyDescent="0.55000000000000004">
      <c r="A1504" s="66">
        <v>1455</v>
      </c>
      <c r="B1504" s="59"/>
      <c r="C1504" s="60"/>
      <c r="D1504" s="60"/>
      <c r="E1504" s="12" t="str" cm="1">
        <f t="array" ref="E1504">_xlfn.XLOOKUP(1,($B$6:$B$17=C1504)*($C$6:$C$17=D1504),$D$6:$D$17,"",0)</f>
        <v/>
      </c>
      <c r="F1504" s="60"/>
      <c r="G1504" s="73"/>
      <c r="H1504" s="13" t="str">
        <f t="shared" si="229"/>
        <v/>
      </c>
      <c r="I1504" s="75" t="str">
        <f t="shared" si="222"/>
        <v/>
      </c>
      <c r="J1504" s="13" t="str">
        <f t="shared" si="230"/>
        <v/>
      </c>
      <c r="K1504" s="93" t="str">
        <f t="shared" si="223"/>
        <v/>
      </c>
      <c r="L1504" s="92" t="str">
        <f t="shared" si="224"/>
        <v/>
      </c>
      <c r="M1504" s="92" t="str">
        <f t="shared" si="225"/>
        <v/>
      </c>
      <c r="N1504" s="92" t="str">
        <f t="shared" si="226"/>
        <v/>
      </c>
      <c r="O1504" s="76" t="str">
        <f t="shared" si="227"/>
        <v/>
      </c>
      <c r="P1504" s="77" t="str">
        <f t="shared" si="228"/>
        <v/>
      </c>
      <c r="Q1504" s="69" t="str">
        <f t="shared" si="231"/>
        <v/>
      </c>
    </row>
    <row r="1505" spans="1:17" ht="15.3" x14ac:dyDescent="0.55000000000000004">
      <c r="A1505" s="66">
        <v>1456</v>
      </c>
      <c r="B1505" s="59"/>
      <c r="C1505" s="60"/>
      <c r="D1505" s="60"/>
      <c r="E1505" s="12" t="str" cm="1">
        <f t="array" ref="E1505">_xlfn.XLOOKUP(1,($B$6:$B$17=C1505)*($C$6:$C$17=D1505),$D$6:$D$17,"",0)</f>
        <v/>
      </c>
      <c r="F1505" s="60"/>
      <c r="G1505" s="73"/>
      <c r="H1505" s="13" t="str">
        <f t="shared" si="229"/>
        <v/>
      </c>
      <c r="I1505" s="75" t="str">
        <f t="shared" si="222"/>
        <v/>
      </c>
      <c r="J1505" s="13" t="str">
        <f t="shared" si="230"/>
        <v/>
      </c>
      <c r="K1505" s="93" t="str">
        <f t="shared" si="223"/>
        <v/>
      </c>
      <c r="L1505" s="92" t="str">
        <f t="shared" si="224"/>
        <v/>
      </c>
      <c r="M1505" s="92" t="str">
        <f t="shared" si="225"/>
        <v/>
      </c>
      <c r="N1505" s="92" t="str">
        <f t="shared" si="226"/>
        <v/>
      </c>
      <c r="O1505" s="76" t="str">
        <f t="shared" si="227"/>
        <v/>
      </c>
      <c r="P1505" s="77" t="str">
        <f t="shared" si="228"/>
        <v/>
      </c>
      <c r="Q1505" s="69" t="str">
        <f t="shared" si="231"/>
        <v/>
      </c>
    </row>
    <row r="1506" spans="1:17" ht="15.3" x14ac:dyDescent="0.55000000000000004">
      <c r="A1506" s="66">
        <v>1457</v>
      </c>
      <c r="B1506" s="59"/>
      <c r="C1506" s="60"/>
      <c r="D1506" s="60"/>
      <c r="E1506" s="12" t="str" cm="1">
        <f t="array" ref="E1506">_xlfn.XLOOKUP(1,($B$6:$B$17=C1506)*($C$6:$C$17=D1506),$D$6:$D$17,"",0)</f>
        <v/>
      </c>
      <c r="F1506" s="60"/>
      <c r="G1506" s="73"/>
      <c r="H1506" s="13" t="str">
        <f t="shared" si="229"/>
        <v/>
      </c>
      <c r="I1506" s="75" t="str">
        <f t="shared" si="222"/>
        <v/>
      </c>
      <c r="J1506" s="13" t="str">
        <f t="shared" si="230"/>
        <v/>
      </c>
      <c r="K1506" s="93" t="str">
        <f t="shared" si="223"/>
        <v/>
      </c>
      <c r="L1506" s="92" t="str">
        <f t="shared" si="224"/>
        <v/>
      </c>
      <c r="M1506" s="92" t="str">
        <f t="shared" si="225"/>
        <v/>
      </c>
      <c r="N1506" s="92" t="str">
        <f t="shared" si="226"/>
        <v/>
      </c>
      <c r="O1506" s="76" t="str">
        <f t="shared" si="227"/>
        <v/>
      </c>
      <c r="P1506" s="77" t="str">
        <f t="shared" si="228"/>
        <v/>
      </c>
      <c r="Q1506" s="69" t="str">
        <f t="shared" si="231"/>
        <v/>
      </c>
    </row>
    <row r="1507" spans="1:17" ht="15.3" x14ac:dyDescent="0.55000000000000004">
      <c r="A1507" s="66">
        <v>1458</v>
      </c>
      <c r="B1507" s="59"/>
      <c r="C1507" s="60"/>
      <c r="D1507" s="60"/>
      <c r="E1507" s="12" t="str" cm="1">
        <f t="array" ref="E1507">_xlfn.XLOOKUP(1,($B$6:$B$17=C1507)*($C$6:$C$17=D1507),$D$6:$D$17,"",0)</f>
        <v/>
      </c>
      <c r="F1507" s="60"/>
      <c r="G1507" s="73"/>
      <c r="H1507" s="13" t="str">
        <f t="shared" si="229"/>
        <v/>
      </c>
      <c r="I1507" s="75" t="str">
        <f t="shared" si="222"/>
        <v/>
      </c>
      <c r="J1507" s="13" t="str">
        <f t="shared" si="230"/>
        <v/>
      </c>
      <c r="K1507" s="93" t="str">
        <f t="shared" si="223"/>
        <v/>
      </c>
      <c r="L1507" s="92" t="str">
        <f t="shared" si="224"/>
        <v/>
      </c>
      <c r="M1507" s="92" t="str">
        <f t="shared" si="225"/>
        <v/>
      </c>
      <c r="N1507" s="92" t="str">
        <f t="shared" si="226"/>
        <v/>
      </c>
      <c r="O1507" s="76" t="str">
        <f t="shared" si="227"/>
        <v/>
      </c>
      <c r="P1507" s="77" t="str">
        <f t="shared" si="228"/>
        <v/>
      </c>
      <c r="Q1507" s="69" t="str">
        <f t="shared" si="231"/>
        <v/>
      </c>
    </row>
    <row r="1508" spans="1:17" ht="15.3" x14ac:dyDescent="0.55000000000000004">
      <c r="A1508" s="66">
        <v>1459</v>
      </c>
      <c r="B1508" s="59"/>
      <c r="C1508" s="60"/>
      <c r="D1508" s="60"/>
      <c r="E1508" s="12" t="str" cm="1">
        <f t="array" ref="E1508">_xlfn.XLOOKUP(1,($B$6:$B$17=C1508)*($C$6:$C$17=D1508),$D$6:$D$17,"",0)</f>
        <v/>
      </c>
      <c r="F1508" s="60"/>
      <c r="G1508" s="73"/>
      <c r="H1508" s="13" t="str">
        <f t="shared" si="229"/>
        <v/>
      </c>
      <c r="I1508" s="75" t="str">
        <f t="shared" si="222"/>
        <v/>
      </c>
      <c r="J1508" s="13" t="str">
        <f t="shared" si="230"/>
        <v/>
      </c>
      <c r="K1508" s="93" t="str">
        <f t="shared" si="223"/>
        <v/>
      </c>
      <c r="L1508" s="92" t="str">
        <f t="shared" si="224"/>
        <v/>
      </c>
      <c r="M1508" s="92" t="str">
        <f t="shared" si="225"/>
        <v/>
      </c>
      <c r="N1508" s="92" t="str">
        <f t="shared" si="226"/>
        <v/>
      </c>
      <c r="O1508" s="76" t="str">
        <f t="shared" si="227"/>
        <v/>
      </c>
      <c r="P1508" s="77" t="str">
        <f t="shared" si="228"/>
        <v/>
      </c>
      <c r="Q1508" s="69" t="str">
        <f t="shared" si="231"/>
        <v/>
      </c>
    </row>
    <row r="1509" spans="1:17" ht="15.3" x14ac:dyDescent="0.55000000000000004">
      <c r="A1509" s="66">
        <v>1460</v>
      </c>
      <c r="B1509" s="59"/>
      <c r="C1509" s="60"/>
      <c r="D1509" s="60"/>
      <c r="E1509" s="12" t="str" cm="1">
        <f t="array" ref="E1509">_xlfn.XLOOKUP(1,($B$6:$B$17=C1509)*($C$6:$C$17=D1509),$D$6:$D$17,"",0)</f>
        <v/>
      </c>
      <c r="F1509" s="60"/>
      <c r="G1509" s="73"/>
      <c r="H1509" s="13" t="str">
        <f t="shared" si="229"/>
        <v/>
      </c>
      <c r="I1509" s="75" t="str">
        <f t="shared" si="222"/>
        <v/>
      </c>
      <c r="J1509" s="13" t="str">
        <f t="shared" si="230"/>
        <v/>
      </c>
      <c r="K1509" s="93" t="str">
        <f t="shared" si="223"/>
        <v/>
      </c>
      <c r="L1509" s="92" t="str">
        <f t="shared" si="224"/>
        <v/>
      </c>
      <c r="M1509" s="92" t="str">
        <f t="shared" si="225"/>
        <v/>
      </c>
      <c r="N1509" s="92" t="str">
        <f t="shared" si="226"/>
        <v/>
      </c>
      <c r="O1509" s="76" t="str">
        <f t="shared" si="227"/>
        <v/>
      </c>
      <c r="P1509" s="77" t="str">
        <f t="shared" si="228"/>
        <v/>
      </c>
      <c r="Q1509" s="69" t="str">
        <f t="shared" si="231"/>
        <v/>
      </c>
    </row>
    <row r="1510" spans="1:17" ht="15.3" x14ac:dyDescent="0.55000000000000004">
      <c r="A1510" s="66">
        <v>1461</v>
      </c>
      <c r="B1510" s="59"/>
      <c r="C1510" s="60"/>
      <c r="D1510" s="60"/>
      <c r="E1510" s="12" t="str" cm="1">
        <f t="array" ref="E1510">_xlfn.XLOOKUP(1,($B$6:$B$17=C1510)*($C$6:$C$17=D1510),$D$6:$D$17,"",0)</f>
        <v/>
      </c>
      <c r="F1510" s="60"/>
      <c r="G1510" s="73"/>
      <c r="H1510" s="13" t="str">
        <f t="shared" si="229"/>
        <v/>
      </c>
      <c r="I1510" s="75" t="str">
        <f t="shared" si="222"/>
        <v/>
      </c>
      <c r="J1510" s="13" t="str">
        <f t="shared" si="230"/>
        <v/>
      </c>
      <c r="K1510" s="93" t="str">
        <f t="shared" si="223"/>
        <v/>
      </c>
      <c r="L1510" s="92" t="str">
        <f t="shared" si="224"/>
        <v/>
      </c>
      <c r="M1510" s="92" t="str">
        <f t="shared" si="225"/>
        <v/>
      </c>
      <c r="N1510" s="92" t="str">
        <f t="shared" si="226"/>
        <v/>
      </c>
      <c r="O1510" s="76" t="str">
        <f t="shared" si="227"/>
        <v/>
      </c>
      <c r="P1510" s="77" t="str">
        <f t="shared" si="228"/>
        <v/>
      </c>
      <c r="Q1510" s="69" t="str">
        <f t="shared" si="231"/>
        <v/>
      </c>
    </row>
    <row r="1511" spans="1:17" ht="15.3" x14ac:dyDescent="0.55000000000000004">
      <c r="A1511" s="66">
        <v>1462</v>
      </c>
      <c r="B1511" s="59"/>
      <c r="C1511" s="60"/>
      <c r="D1511" s="60"/>
      <c r="E1511" s="12" t="str" cm="1">
        <f t="array" ref="E1511">_xlfn.XLOOKUP(1,($B$6:$B$17=C1511)*($C$6:$C$17=D1511),$D$6:$D$17,"",0)</f>
        <v/>
      </c>
      <c r="F1511" s="60"/>
      <c r="G1511" s="73"/>
      <c r="H1511" s="13" t="str">
        <f t="shared" si="229"/>
        <v/>
      </c>
      <c r="I1511" s="75" t="str">
        <f t="shared" si="222"/>
        <v/>
      </c>
      <c r="J1511" s="13" t="str">
        <f t="shared" si="230"/>
        <v/>
      </c>
      <c r="K1511" s="93" t="str">
        <f t="shared" si="223"/>
        <v/>
      </c>
      <c r="L1511" s="92" t="str">
        <f t="shared" si="224"/>
        <v/>
      </c>
      <c r="M1511" s="92" t="str">
        <f t="shared" si="225"/>
        <v/>
      </c>
      <c r="N1511" s="92" t="str">
        <f t="shared" si="226"/>
        <v/>
      </c>
      <c r="O1511" s="76" t="str">
        <f t="shared" si="227"/>
        <v/>
      </c>
      <c r="P1511" s="77" t="str">
        <f t="shared" si="228"/>
        <v/>
      </c>
      <c r="Q1511" s="69" t="str">
        <f t="shared" si="231"/>
        <v/>
      </c>
    </row>
    <row r="1512" spans="1:17" ht="15.3" x14ac:dyDescent="0.55000000000000004">
      <c r="A1512" s="66">
        <v>1463</v>
      </c>
      <c r="B1512" s="59"/>
      <c r="C1512" s="60"/>
      <c r="D1512" s="60"/>
      <c r="E1512" s="12" t="str" cm="1">
        <f t="array" ref="E1512">_xlfn.XLOOKUP(1,($B$6:$B$17=C1512)*($C$6:$C$17=D1512),$D$6:$D$17,"",0)</f>
        <v/>
      </c>
      <c r="F1512" s="60"/>
      <c r="G1512" s="73"/>
      <c r="H1512" s="13" t="str">
        <f t="shared" si="229"/>
        <v/>
      </c>
      <c r="I1512" s="75" t="str">
        <f t="shared" si="222"/>
        <v/>
      </c>
      <c r="J1512" s="13" t="str">
        <f t="shared" si="230"/>
        <v/>
      </c>
      <c r="K1512" s="93" t="str">
        <f t="shared" si="223"/>
        <v/>
      </c>
      <c r="L1512" s="92" t="str">
        <f t="shared" si="224"/>
        <v/>
      </c>
      <c r="M1512" s="92" t="str">
        <f t="shared" si="225"/>
        <v/>
      </c>
      <c r="N1512" s="92" t="str">
        <f t="shared" si="226"/>
        <v/>
      </c>
      <c r="O1512" s="76" t="str">
        <f t="shared" si="227"/>
        <v/>
      </c>
      <c r="P1512" s="77" t="str">
        <f t="shared" si="228"/>
        <v/>
      </c>
      <c r="Q1512" s="69" t="str">
        <f t="shared" si="231"/>
        <v/>
      </c>
    </row>
    <row r="1513" spans="1:17" ht="15.3" x14ac:dyDescent="0.55000000000000004">
      <c r="A1513" s="66">
        <v>1464</v>
      </c>
      <c r="B1513" s="59"/>
      <c r="C1513" s="60"/>
      <c r="D1513" s="60"/>
      <c r="E1513" s="12" t="str" cm="1">
        <f t="array" ref="E1513">_xlfn.XLOOKUP(1,($B$6:$B$17=C1513)*($C$6:$C$17=D1513),$D$6:$D$17,"",0)</f>
        <v/>
      </c>
      <c r="F1513" s="60"/>
      <c r="G1513" s="73"/>
      <c r="H1513" s="13" t="str">
        <f t="shared" si="229"/>
        <v/>
      </c>
      <c r="I1513" s="75" t="str">
        <f t="shared" si="222"/>
        <v/>
      </c>
      <c r="J1513" s="13" t="str">
        <f t="shared" si="230"/>
        <v/>
      </c>
      <c r="K1513" s="93" t="str">
        <f t="shared" si="223"/>
        <v/>
      </c>
      <c r="L1513" s="92" t="str">
        <f t="shared" si="224"/>
        <v/>
      </c>
      <c r="M1513" s="92" t="str">
        <f t="shared" si="225"/>
        <v/>
      </c>
      <c r="N1513" s="92" t="str">
        <f t="shared" si="226"/>
        <v/>
      </c>
      <c r="O1513" s="76" t="str">
        <f t="shared" si="227"/>
        <v/>
      </c>
      <c r="P1513" s="77" t="str">
        <f t="shared" si="228"/>
        <v/>
      </c>
      <c r="Q1513" s="69" t="str">
        <f t="shared" si="231"/>
        <v/>
      </c>
    </row>
    <row r="1514" spans="1:17" ht="15.3" x14ac:dyDescent="0.55000000000000004">
      <c r="A1514" s="66">
        <v>1465</v>
      </c>
      <c r="B1514" s="59"/>
      <c r="C1514" s="60"/>
      <c r="D1514" s="60"/>
      <c r="E1514" s="12" t="str" cm="1">
        <f t="array" ref="E1514">_xlfn.XLOOKUP(1,($B$6:$B$17=C1514)*($C$6:$C$17=D1514),$D$6:$D$17,"",0)</f>
        <v/>
      </c>
      <c r="F1514" s="60"/>
      <c r="G1514" s="73"/>
      <c r="H1514" s="13" t="str">
        <f t="shared" si="229"/>
        <v/>
      </c>
      <c r="I1514" s="75" t="str">
        <f t="shared" si="222"/>
        <v/>
      </c>
      <c r="J1514" s="13" t="str">
        <f t="shared" si="230"/>
        <v/>
      </c>
      <c r="K1514" s="93" t="str">
        <f t="shared" si="223"/>
        <v/>
      </c>
      <c r="L1514" s="92" t="str">
        <f t="shared" si="224"/>
        <v/>
      </c>
      <c r="M1514" s="92" t="str">
        <f t="shared" si="225"/>
        <v/>
      </c>
      <c r="N1514" s="92" t="str">
        <f t="shared" si="226"/>
        <v/>
      </c>
      <c r="O1514" s="76" t="str">
        <f t="shared" si="227"/>
        <v/>
      </c>
      <c r="P1514" s="77" t="str">
        <f t="shared" si="228"/>
        <v/>
      </c>
      <c r="Q1514" s="69" t="str">
        <f t="shared" si="231"/>
        <v/>
      </c>
    </row>
    <row r="1515" spans="1:17" ht="15.3" x14ac:dyDescent="0.55000000000000004">
      <c r="A1515" s="66">
        <v>1466</v>
      </c>
      <c r="B1515" s="59"/>
      <c r="C1515" s="60"/>
      <c r="D1515" s="60"/>
      <c r="E1515" s="12" t="str" cm="1">
        <f t="array" ref="E1515">_xlfn.XLOOKUP(1,($B$6:$B$17=C1515)*($C$6:$C$17=D1515),$D$6:$D$17,"",0)</f>
        <v/>
      </c>
      <c r="F1515" s="60"/>
      <c r="G1515" s="73"/>
      <c r="H1515" s="13" t="str">
        <f t="shared" si="229"/>
        <v/>
      </c>
      <c r="I1515" s="75" t="str">
        <f t="shared" si="222"/>
        <v/>
      </c>
      <c r="J1515" s="13" t="str">
        <f t="shared" si="230"/>
        <v/>
      </c>
      <c r="K1515" s="93" t="str">
        <f t="shared" si="223"/>
        <v/>
      </c>
      <c r="L1515" s="92" t="str">
        <f t="shared" si="224"/>
        <v/>
      </c>
      <c r="M1515" s="92" t="str">
        <f t="shared" si="225"/>
        <v/>
      </c>
      <c r="N1515" s="92" t="str">
        <f t="shared" si="226"/>
        <v/>
      </c>
      <c r="O1515" s="76" t="str">
        <f t="shared" si="227"/>
        <v/>
      </c>
      <c r="P1515" s="77" t="str">
        <f t="shared" si="228"/>
        <v/>
      </c>
      <c r="Q1515" s="69" t="str">
        <f t="shared" si="231"/>
        <v/>
      </c>
    </row>
    <row r="1516" spans="1:17" ht="15.3" x14ac:dyDescent="0.55000000000000004">
      <c r="A1516" s="66">
        <v>1467</v>
      </c>
      <c r="B1516" s="59"/>
      <c r="C1516" s="60"/>
      <c r="D1516" s="60"/>
      <c r="E1516" s="12" t="str" cm="1">
        <f t="array" ref="E1516">_xlfn.XLOOKUP(1,($B$6:$B$17=C1516)*($C$6:$C$17=D1516),$D$6:$D$17,"",0)</f>
        <v/>
      </c>
      <c r="F1516" s="60"/>
      <c r="G1516" s="73"/>
      <c r="H1516" s="13" t="str">
        <f t="shared" si="229"/>
        <v/>
      </c>
      <c r="I1516" s="75" t="str">
        <f t="shared" si="222"/>
        <v/>
      </c>
      <c r="J1516" s="13" t="str">
        <f t="shared" si="230"/>
        <v/>
      </c>
      <c r="K1516" s="93" t="str">
        <f t="shared" si="223"/>
        <v/>
      </c>
      <c r="L1516" s="92" t="str">
        <f t="shared" si="224"/>
        <v/>
      </c>
      <c r="M1516" s="92" t="str">
        <f t="shared" si="225"/>
        <v/>
      </c>
      <c r="N1516" s="92" t="str">
        <f t="shared" si="226"/>
        <v/>
      </c>
      <c r="O1516" s="76" t="str">
        <f t="shared" si="227"/>
        <v/>
      </c>
      <c r="P1516" s="77" t="str">
        <f t="shared" si="228"/>
        <v/>
      </c>
      <c r="Q1516" s="69" t="str">
        <f t="shared" si="231"/>
        <v/>
      </c>
    </row>
    <row r="1517" spans="1:17" ht="15.3" x14ac:dyDescent="0.55000000000000004">
      <c r="A1517" s="66">
        <v>1468</v>
      </c>
      <c r="B1517" s="59"/>
      <c r="C1517" s="60"/>
      <c r="D1517" s="60"/>
      <c r="E1517" s="12" t="str" cm="1">
        <f t="array" ref="E1517">_xlfn.XLOOKUP(1,($B$6:$B$17=C1517)*($C$6:$C$17=D1517),$D$6:$D$17,"",0)</f>
        <v/>
      </c>
      <c r="F1517" s="60"/>
      <c r="G1517" s="73"/>
      <c r="H1517" s="13" t="str">
        <f t="shared" si="229"/>
        <v/>
      </c>
      <c r="I1517" s="75" t="str">
        <f t="shared" si="222"/>
        <v/>
      </c>
      <c r="J1517" s="13" t="str">
        <f t="shared" si="230"/>
        <v/>
      </c>
      <c r="K1517" s="93" t="str">
        <f t="shared" si="223"/>
        <v/>
      </c>
      <c r="L1517" s="92" t="str">
        <f t="shared" si="224"/>
        <v/>
      </c>
      <c r="M1517" s="92" t="str">
        <f t="shared" si="225"/>
        <v/>
      </c>
      <c r="N1517" s="92" t="str">
        <f t="shared" si="226"/>
        <v/>
      </c>
      <c r="O1517" s="76" t="str">
        <f t="shared" si="227"/>
        <v/>
      </c>
      <c r="P1517" s="77" t="str">
        <f t="shared" si="228"/>
        <v/>
      </c>
      <c r="Q1517" s="69" t="str">
        <f t="shared" si="231"/>
        <v/>
      </c>
    </row>
    <row r="1518" spans="1:17" ht="15.3" x14ac:dyDescent="0.55000000000000004">
      <c r="A1518" s="66">
        <v>1469</v>
      </c>
      <c r="B1518" s="59"/>
      <c r="C1518" s="60"/>
      <c r="D1518" s="60"/>
      <c r="E1518" s="12" t="str" cm="1">
        <f t="array" ref="E1518">_xlfn.XLOOKUP(1,($B$6:$B$17=C1518)*($C$6:$C$17=D1518),$D$6:$D$17,"",0)</f>
        <v/>
      </c>
      <c r="F1518" s="60"/>
      <c r="G1518" s="73"/>
      <c r="H1518" s="13" t="str">
        <f t="shared" si="229"/>
        <v/>
      </c>
      <c r="I1518" s="75" t="str">
        <f t="shared" si="222"/>
        <v/>
      </c>
      <c r="J1518" s="13" t="str">
        <f t="shared" si="230"/>
        <v/>
      </c>
      <c r="K1518" s="93" t="str">
        <f t="shared" si="223"/>
        <v/>
      </c>
      <c r="L1518" s="92" t="str">
        <f t="shared" si="224"/>
        <v/>
      </c>
      <c r="M1518" s="92" t="str">
        <f t="shared" si="225"/>
        <v/>
      </c>
      <c r="N1518" s="92" t="str">
        <f t="shared" si="226"/>
        <v/>
      </c>
      <c r="O1518" s="76" t="str">
        <f t="shared" si="227"/>
        <v/>
      </c>
      <c r="P1518" s="77" t="str">
        <f t="shared" si="228"/>
        <v/>
      </c>
      <c r="Q1518" s="69" t="str">
        <f t="shared" si="231"/>
        <v/>
      </c>
    </row>
    <row r="1519" spans="1:17" ht="15.3" x14ac:dyDescent="0.55000000000000004">
      <c r="A1519" s="66">
        <v>1470</v>
      </c>
      <c r="B1519" s="59"/>
      <c r="C1519" s="60"/>
      <c r="D1519" s="60"/>
      <c r="E1519" s="12" t="str" cm="1">
        <f t="array" ref="E1519">_xlfn.XLOOKUP(1,($B$6:$B$17=C1519)*($C$6:$C$17=D1519),$D$6:$D$17,"",0)</f>
        <v/>
      </c>
      <c r="F1519" s="60"/>
      <c r="G1519" s="73"/>
      <c r="H1519" s="13" t="str">
        <f t="shared" si="229"/>
        <v/>
      </c>
      <c r="I1519" s="75" t="str">
        <f t="shared" si="222"/>
        <v/>
      </c>
      <c r="J1519" s="13" t="str">
        <f t="shared" si="230"/>
        <v/>
      </c>
      <c r="K1519" s="93" t="str">
        <f t="shared" si="223"/>
        <v/>
      </c>
      <c r="L1519" s="92" t="str">
        <f t="shared" si="224"/>
        <v/>
      </c>
      <c r="M1519" s="92" t="str">
        <f t="shared" si="225"/>
        <v/>
      </c>
      <c r="N1519" s="92" t="str">
        <f t="shared" si="226"/>
        <v/>
      </c>
      <c r="O1519" s="76" t="str">
        <f t="shared" si="227"/>
        <v/>
      </c>
      <c r="P1519" s="77" t="str">
        <f t="shared" si="228"/>
        <v/>
      </c>
      <c r="Q1519" s="69" t="str">
        <f t="shared" si="231"/>
        <v/>
      </c>
    </row>
    <row r="1520" spans="1:17" ht="15.3" x14ac:dyDescent="0.55000000000000004">
      <c r="A1520" s="66">
        <v>1471</v>
      </c>
      <c r="B1520" s="59"/>
      <c r="C1520" s="60"/>
      <c r="D1520" s="60"/>
      <c r="E1520" s="12" t="str" cm="1">
        <f t="array" ref="E1520">_xlfn.XLOOKUP(1,($B$6:$B$17=C1520)*($C$6:$C$17=D1520),$D$6:$D$17,"",0)</f>
        <v/>
      </c>
      <c r="F1520" s="60"/>
      <c r="G1520" s="73"/>
      <c r="H1520" s="13" t="str">
        <f t="shared" si="229"/>
        <v/>
      </c>
      <c r="I1520" s="75" t="str">
        <f t="shared" si="222"/>
        <v/>
      </c>
      <c r="J1520" s="13" t="str">
        <f t="shared" si="230"/>
        <v/>
      </c>
      <c r="K1520" s="93" t="str">
        <f t="shared" si="223"/>
        <v/>
      </c>
      <c r="L1520" s="92" t="str">
        <f t="shared" si="224"/>
        <v/>
      </c>
      <c r="M1520" s="92" t="str">
        <f t="shared" si="225"/>
        <v/>
      </c>
      <c r="N1520" s="92" t="str">
        <f t="shared" si="226"/>
        <v/>
      </c>
      <c r="O1520" s="76" t="str">
        <f t="shared" si="227"/>
        <v/>
      </c>
      <c r="P1520" s="77" t="str">
        <f t="shared" si="228"/>
        <v/>
      </c>
      <c r="Q1520" s="69" t="str">
        <f t="shared" si="231"/>
        <v/>
      </c>
    </row>
    <row r="1521" spans="1:17" ht="15.3" x14ac:dyDescent="0.55000000000000004">
      <c r="A1521" s="66">
        <v>1472</v>
      </c>
      <c r="B1521" s="59"/>
      <c r="C1521" s="60"/>
      <c r="D1521" s="60"/>
      <c r="E1521" s="12" t="str" cm="1">
        <f t="array" ref="E1521">_xlfn.XLOOKUP(1,($B$6:$B$17=C1521)*($C$6:$C$17=D1521),$D$6:$D$17,"",0)</f>
        <v/>
      </c>
      <c r="F1521" s="60"/>
      <c r="G1521" s="73"/>
      <c r="H1521" s="13" t="str">
        <f t="shared" si="229"/>
        <v/>
      </c>
      <c r="I1521" s="75" t="str">
        <f t="shared" si="222"/>
        <v/>
      </c>
      <c r="J1521" s="13" t="str">
        <f t="shared" si="230"/>
        <v/>
      </c>
      <c r="K1521" s="93" t="str">
        <f t="shared" si="223"/>
        <v/>
      </c>
      <c r="L1521" s="92" t="str">
        <f t="shared" si="224"/>
        <v/>
      </c>
      <c r="M1521" s="92" t="str">
        <f t="shared" si="225"/>
        <v/>
      </c>
      <c r="N1521" s="92" t="str">
        <f t="shared" si="226"/>
        <v/>
      </c>
      <c r="O1521" s="76" t="str">
        <f t="shared" si="227"/>
        <v/>
      </c>
      <c r="P1521" s="77" t="str">
        <f t="shared" si="228"/>
        <v/>
      </c>
      <c r="Q1521" s="69" t="str">
        <f t="shared" si="231"/>
        <v/>
      </c>
    </row>
    <row r="1522" spans="1:17" ht="15.3" x14ac:dyDescent="0.55000000000000004">
      <c r="A1522" s="66">
        <v>1473</v>
      </c>
      <c r="B1522" s="59"/>
      <c r="C1522" s="60"/>
      <c r="D1522" s="60"/>
      <c r="E1522" s="12" t="str" cm="1">
        <f t="array" ref="E1522">_xlfn.XLOOKUP(1,($B$6:$B$17=C1522)*($C$6:$C$17=D1522),$D$6:$D$17,"",0)</f>
        <v/>
      </c>
      <c r="F1522" s="60"/>
      <c r="G1522" s="73"/>
      <c r="H1522" s="13" t="str">
        <f t="shared" si="229"/>
        <v/>
      </c>
      <c r="I1522" s="75" t="str">
        <f t="shared" ref="I1522:I1549" si="232">IFERROR(H1522*G1522,"")</f>
        <v/>
      </c>
      <c r="J1522" s="13" t="str">
        <f t="shared" si="230"/>
        <v/>
      </c>
      <c r="K1522" s="93" t="str">
        <f t="shared" ref="K1522:K1549" si="233">IFERROR((IF($C$27&lt;0,0,F1522/$C$36)),"")</f>
        <v/>
      </c>
      <c r="L1522" s="92" t="str">
        <f t="shared" ref="L1522:L1549" si="234">IFERROR((K1522*$C$27*(1-G1522)),"")</f>
        <v/>
      </c>
      <c r="M1522" s="92" t="str">
        <f t="shared" ref="M1522:M1549" si="235">IFERROR((K1522*$C$27*G1522),"")</f>
        <v/>
      </c>
      <c r="N1522" s="92" t="str">
        <f t="shared" ref="N1522:N1549" si="236">IFERROR(L1522+M1522,"")</f>
        <v/>
      </c>
      <c r="O1522" s="76" t="str">
        <f t="shared" ref="O1522:O1549" si="237">IFERROR(H1522+L1522,"")</f>
        <v/>
      </c>
      <c r="P1522" s="77" t="str">
        <f t="shared" ref="P1522:P1549" si="238">IFERROR(I1522+M1522,"")</f>
        <v/>
      </c>
      <c r="Q1522" s="69" t="str">
        <f t="shared" si="231"/>
        <v/>
      </c>
    </row>
    <row r="1523" spans="1:17" ht="15.3" x14ac:dyDescent="0.55000000000000004">
      <c r="A1523" s="66">
        <v>1474</v>
      </c>
      <c r="B1523" s="59"/>
      <c r="C1523" s="60"/>
      <c r="D1523" s="60"/>
      <c r="E1523" s="12" t="str" cm="1">
        <f t="array" ref="E1523">_xlfn.XLOOKUP(1,($B$6:$B$17=C1523)*($C$6:$C$17=D1523),$D$6:$D$17,"",0)</f>
        <v/>
      </c>
      <c r="F1523" s="60"/>
      <c r="G1523" s="73"/>
      <c r="H1523" s="13" t="str">
        <f t="shared" ref="H1523:H1549" si="239">IFERROR(E1523*F1523,"")</f>
        <v/>
      </c>
      <c r="I1523" s="75" t="str">
        <f t="shared" si="232"/>
        <v/>
      </c>
      <c r="J1523" s="13" t="str">
        <f t="shared" ref="J1523:J1549" si="240">IFERROR(H1523+I1523,"")</f>
        <v/>
      </c>
      <c r="K1523" s="93" t="str">
        <f t="shared" si="233"/>
        <v/>
      </c>
      <c r="L1523" s="92" t="str">
        <f t="shared" si="234"/>
        <v/>
      </c>
      <c r="M1523" s="92" t="str">
        <f t="shared" si="235"/>
        <v/>
      </c>
      <c r="N1523" s="92" t="str">
        <f t="shared" si="236"/>
        <v/>
      </c>
      <c r="O1523" s="76" t="str">
        <f t="shared" si="237"/>
        <v/>
      </c>
      <c r="P1523" s="77" t="str">
        <f t="shared" si="238"/>
        <v/>
      </c>
      <c r="Q1523" s="69" t="str">
        <f t="shared" ref="Q1523:Q1549" si="241">IFERROR(O1523+P1523,"")</f>
        <v/>
      </c>
    </row>
    <row r="1524" spans="1:17" ht="15.3" x14ac:dyDescent="0.55000000000000004">
      <c r="A1524" s="66">
        <v>1475</v>
      </c>
      <c r="B1524" s="59"/>
      <c r="C1524" s="60"/>
      <c r="D1524" s="60"/>
      <c r="E1524" s="12" t="str" cm="1">
        <f t="array" ref="E1524">_xlfn.XLOOKUP(1,($B$6:$B$17=C1524)*($C$6:$C$17=D1524),$D$6:$D$17,"",0)</f>
        <v/>
      </c>
      <c r="F1524" s="60"/>
      <c r="G1524" s="73"/>
      <c r="H1524" s="13" t="str">
        <f t="shared" si="239"/>
        <v/>
      </c>
      <c r="I1524" s="75" t="str">
        <f t="shared" si="232"/>
        <v/>
      </c>
      <c r="J1524" s="13" t="str">
        <f t="shared" si="240"/>
        <v/>
      </c>
      <c r="K1524" s="93" t="str">
        <f t="shared" si="233"/>
        <v/>
      </c>
      <c r="L1524" s="92" t="str">
        <f t="shared" si="234"/>
        <v/>
      </c>
      <c r="M1524" s="92" t="str">
        <f t="shared" si="235"/>
        <v/>
      </c>
      <c r="N1524" s="92" t="str">
        <f t="shared" si="236"/>
        <v/>
      </c>
      <c r="O1524" s="76" t="str">
        <f t="shared" si="237"/>
        <v/>
      </c>
      <c r="P1524" s="77" t="str">
        <f t="shared" si="238"/>
        <v/>
      </c>
      <c r="Q1524" s="69" t="str">
        <f t="shared" si="241"/>
        <v/>
      </c>
    </row>
    <row r="1525" spans="1:17" ht="15.3" x14ac:dyDescent="0.55000000000000004">
      <c r="A1525" s="66">
        <v>1476</v>
      </c>
      <c r="B1525" s="59"/>
      <c r="C1525" s="60"/>
      <c r="D1525" s="60"/>
      <c r="E1525" s="12" t="str" cm="1">
        <f t="array" ref="E1525">_xlfn.XLOOKUP(1,($B$6:$B$17=C1525)*($C$6:$C$17=D1525),$D$6:$D$17,"",0)</f>
        <v/>
      </c>
      <c r="F1525" s="60"/>
      <c r="G1525" s="73"/>
      <c r="H1525" s="13" t="str">
        <f t="shared" si="239"/>
        <v/>
      </c>
      <c r="I1525" s="75" t="str">
        <f t="shared" si="232"/>
        <v/>
      </c>
      <c r="J1525" s="13" t="str">
        <f t="shared" si="240"/>
        <v/>
      </c>
      <c r="K1525" s="93" t="str">
        <f t="shared" si="233"/>
        <v/>
      </c>
      <c r="L1525" s="92" t="str">
        <f t="shared" si="234"/>
        <v/>
      </c>
      <c r="M1525" s="92" t="str">
        <f t="shared" si="235"/>
        <v/>
      </c>
      <c r="N1525" s="92" t="str">
        <f t="shared" si="236"/>
        <v/>
      </c>
      <c r="O1525" s="76" t="str">
        <f t="shared" si="237"/>
        <v/>
      </c>
      <c r="P1525" s="77" t="str">
        <f t="shared" si="238"/>
        <v/>
      </c>
      <c r="Q1525" s="69" t="str">
        <f t="shared" si="241"/>
        <v/>
      </c>
    </row>
    <row r="1526" spans="1:17" ht="15.3" x14ac:dyDescent="0.55000000000000004">
      <c r="A1526" s="66">
        <v>1477</v>
      </c>
      <c r="B1526" s="59"/>
      <c r="C1526" s="60"/>
      <c r="D1526" s="60"/>
      <c r="E1526" s="12" t="str" cm="1">
        <f t="array" ref="E1526">_xlfn.XLOOKUP(1,($B$6:$B$17=C1526)*($C$6:$C$17=D1526),$D$6:$D$17,"",0)</f>
        <v/>
      </c>
      <c r="F1526" s="60"/>
      <c r="G1526" s="73"/>
      <c r="H1526" s="13" t="str">
        <f t="shared" si="239"/>
        <v/>
      </c>
      <c r="I1526" s="75" t="str">
        <f t="shared" si="232"/>
        <v/>
      </c>
      <c r="J1526" s="13" t="str">
        <f t="shared" si="240"/>
        <v/>
      </c>
      <c r="K1526" s="93" t="str">
        <f t="shared" si="233"/>
        <v/>
      </c>
      <c r="L1526" s="92" t="str">
        <f t="shared" si="234"/>
        <v/>
      </c>
      <c r="M1526" s="92" t="str">
        <f t="shared" si="235"/>
        <v/>
      </c>
      <c r="N1526" s="92" t="str">
        <f t="shared" si="236"/>
        <v/>
      </c>
      <c r="O1526" s="76" t="str">
        <f t="shared" si="237"/>
        <v/>
      </c>
      <c r="P1526" s="77" t="str">
        <f t="shared" si="238"/>
        <v/>
      </c>
      <c r="Q1526" s="69" t="str">
        <f t="shared" si="241"/>
        <v/>
      </c>
    </row>
    <row r="1527" spans="1:17" ht="15.3" x14ac:dyDescent="0.55000000000000004">
      <c r="A1527" s="66">
        <v>1478</v>
      </c>
      <c r="B1527" s="59"/>
      <c r="C1527" s="60"/>
      <c r="D1527" s="60"/>
      <c r="E1527" s="12" t="str" cm="1">
        <f t="array" ref="E1527">_xlfn.XLOOKUP(1,($B$6:$B$17=C1527)*($C$6:$C$17=D1527),$D$6:$D$17,"",0)</f>
        <v/>
      </c>
      <c r="F1527" s="60"/>
      <c r="G1527" s="73"/>
      <c r="H1527" s="13" t="str">
        <f t="shared" si="239"/>
        <v/>
      </c>
      <c r="I1527" s="75" t="str">
        <f t="shared" si="232"/>
        <v/>
      </c>
      <c r="J1527" s="13" t="str">
        <f t="shared" si="240"/>
        <v/>
      </c>
      <c r="K1527" s="93" t="str">
        <f t="shared" si="233"/>
        <v/>
      </c>
      <c r="L1527" s="92" t="str">
        <f t="shared" si="234"/>
        <v/>
      </c>
      <c r="M1527" s="92" t="str">
        <f t="shared" si="235"/>
        <v/>
      </c>
      <c r="N1527" s="92" t="str">
        <f t="shared" si="236"/>
        <v/>
      </c>
      <c r="O1527" s="76" t="str">
        <f t="shared" si="237"/>
        <v/>
      </c>
      <c r="P1527" s="77" t="str">
        <f t="shared" si="238"/>
        <v/>
      </c>
      <c r="Q1527" s="69" t="str">
        <f t="shared" si="241"/>
        <v/>
      </c>
    </row>
    <row r="1528" spans="1:17" ht="15.3" x14ac:dyDescent="0.55000000000000004">
      <c r="A1528" s="66">
        <v>1479</v>
      </c>
      <c r="B1528" s="59"/>
      <c r="C1528" s="60"/>
      <c r="D1528" s="60"/>
      <c r="E1528" s="12" t="str" cm="1">
        <f t="array" ref="E1528">_xlfn.XLOOKUP(1,($B$6:$B$17=C1528)*($C$6:$C$17=D1528),$D$6:$D$17,"",0)</f>
        <v/>
      </c>
      <c r="F1528" s="60"/>
      <c r="G1528" s="73"/>
      <c r="H1528" s="13" t="str">
        <f t="shared" si="239"/>
        <v/>
      </c>
      <c r="I1528" s="75" t="str">
        <f t="shared" si="232"/>
        <v/>
      </c>
      <c r="J1528" s="13" t="str">
        <f t="shared" si="240"/>
        <v/>
      </c>
      <c r="K1528" s="93" t="str">
        <f t="shared" si="233"/>
        <v/>
      </c>
      <c r="L1528" s="92" t="str">
        <f t="shared" si="234"/>
        <v/>
      </c>
      <c r="M1528" s="92" t="str">
        <f t="shared" si="235"/>
        <v/>
      </c>
      <c r="N1528" s="92" t="str">
        <f t="shared" si="236"/>
        <v/>
      </c>
      <c r="O1528" s="76" t="str">
        <f t="shared" si="237"/>
        <v/>
      </c>
      <c r="P1528" s="77" t="str">
        <f t="shared" si="238"/>
        <v/>
      </c>
      <c r="Q1528" s="69" t="str">
        <f t="shared" si="241"/>
        <v/>
      </c>
    </row>
    <row r="1529" spans="1:17" ht="15.3" x14ac:dyDescent="0.55000000000000004">
      <c r="A1529" s="66">
        <v>1480</v>
      </c>
      <c r="B1529" s="59"/>
      <c r="C1529" s="60"/>
      <c r="D1529" s="60"/>
      <c r="E1529" s="12" t="str" cm="1">
        <f t="array" ref="E1529">_xlfn.XLOOKUP(1,($B$6:$B$17=C1529)*($C$6:$C$17=D1529),$D$6:$D$17,"",0)</f>
        <v/>
      </c>
      <c r="F1529" s="60"/>
      <c r="G1529" s="73"/>
      <c r="H1529" s="13" t="str">
        <f t="shared" si="239"/>
        <v/>
      </c>
      <c r="I1529" s="75" t="str">
        <f t="shared" si="232"/>
        <v/>
      </c>
      <c r="J1529" s="13" t="str">
        <f t="shared" si="240"/>
        <v/>
      </c>
      <c r="K1529" s="93" t="str">
        <f t="shared" si="233"/>
        <v/>
      </c>
      <c r="L1529" s="92" t="str">
        <f t="shared" si="234"/>
        <v/>
      </c>
      <c r="M1529" s="92" t="str">
        <f t="shared" si="235"/>
        <v/>
      </c>
      <c r="N1529" s="92" t="str">
        <f t="shared" si="236"/>
        <v/>
      </c>
      <c r="O1529" s="76" t="str">
        <f t="shared" si="237"/>
        <v/>
      </c>
      <c r="P1529" s="77" t="str">
        <f t="shared" si="238"/>
        <v/>
      </c>
      <c r="Q1529" s="69" t="str">
        <f t="shared" si="241"/>
        <v/>
      </c>
    </row>
    <row r="1530" spans="1:17" ht="15.3" x14ac:dyDescent="0.55000000000000004">
      <c r="A1530" s="66">
        <v>1481</v>
      </c>
      <c r="B1530" s="59"/>
      <c r="C1530" s="60"/>
      <c r="D1530" s="60"/>
      <c r="E1530" s="12" t="str" cm="1">
        <f t="array" ref="E1530">_xlfn.XLOOKUP(1,($B$6:$B$17=C1530)*($C$6:$C$17=D1530),$D$6:$D$17,"",0)</f>
        <v/>
      </c>
      <c r="F1530" s="60"/>
      <c r="G1530" s="73"/>
      <c r="H1530" s="13" t="str">
        <f t="shared" si="239"/>
        <v/>
      </c>
      <c r="I1530" s="75" t="str">
        <f t="shared" si="232"/>
        <v/>
      </c>
      <c r="J1530" s="13" t="str">
        <f t="shared" si="240"/>
        <v/>
      </c>
      <c r="K1530" s="93" t="str">
        <f t="shared" si="233"/>
        <v/>
      </c>
      <c r="L1530" s="92" t="str">
        <f t="shared" si="234"/>
        <v/>
      </c>
      <c r="M1530" s="92" t="str">
        <f t="shared" si="235"/>
        <v/>
      </c>
      <c r="N1530" s="92" t="str">
        <f t="shared" si="236"/>
        <v/>
      </c>
      <c r="O1530" s="76" t="str">
        <f t="shared" si="237"/>
        <v/>
      </c>
      <c r="P1530" s="77" t="str">
        <f t="shared" si="238"/>
        <v/>
      </c>
      <c r="Q1530" s="69" t="str">
        <f t="shared" si="241"/>
        <v/>
      </c>
    </row>
    <row r="1531" spans="1:17" ht="15.3" x14ac:dyDescent="0.55000000000000004">
      <c r="A1531" s="66">
        <v>1482</v>
      </c>
      <c r="B1531" s="59"/>
      <c r="C1531" s="60"/>
      <c r="D1531" s="60"/>
      <c r="E1531" s="12" t="str" cm="1">
        <f t="array" ref="E1531">_xlfn.XLOOKUP(1,($B$6:$B$17=C1531)*($C$6:$C$17=D1531),$D$6:$D$17,"",0)</f>
        <v/>
      </c>
      <c r="F1531" s="60"/>
      <c r="G1531" s="73"/>
      <c r="H1531" s="13" t="str">
        <f t="shared" si="239"/>
        <v/>
      </c>
      <c r="I1531" s="75" t="str">
        <f t="shared" si="232"/>
        <v/>
      </c>
      <c r="J1531" s="13" t="str">
        <f t="shared" si="240"/>
        <v/>
      </c>
      <c r="K1531" s="93" t="str">
        <f t="shared" si="233"/>
        <v/>
      </c>
      <c r="L1531" s="92" t="str">
        <f t="shared" si="234"/>
        <v/>
      </c>
      <c r="M1531" s="92" t="str">
        <f t="shared" si="235"/>
        <v/>
      </c>
      <c r="N1531" s="92" t="str">
        <f t="shared" si="236"/>
        <v/>
      </c>
      <c r="O1531" s="76" t="str">
        <f t="shared" si="237"/>
        <v/>
      </c>
      <c r="P1531" s="77" t="str">
        <f t="shared" si="238"/>
        <v/>
      </c>
      <c r="Q1531" s="69" t="str">
        <f t="shared" si="241"/>
        <v/>
      </c>
    </row>
    <row r="1532" spans="1:17" ht="15.3" x14ac:dyDescent="0.55000000000000004">
      <c r="A1532" s="66">
        <v>1483</v>
      </c>
      <c r="B1532" s="59"/>
      <c r="C1532" s="60"/>
      <c r="D1532" s="60"/>
      <c r="E1532" s="12" t="str" cm="1">
        <f t="array" ref="E1532">_xlfn.XLOOKUP(1,($B$6:$B$17=C1532)*($C$6:$C$17=D1532),$D$6:$D$17,"",0)</f>
        <v/>
      </c>
      <c r="F1532" s="60"/>
      <c r="G1532" s="73"/>
      <c r="H1532" s="13" t="str">
        <f t="shared" si="239"/>
        <v/>
      </c>
      <c r="I1532" s="75" t="str">
        <f t="shared" si="232"/>
        <v/>
      </c>
      <c r="J1532" s="13" t="str">
        <f t="shared" si="240"/>
        <v/>
      </c>
      <c r="K1532" s="93" t="str">
        <f t="shared" si="233"/>
        <v/>
      </c>
      <c r="L1532" s="92" t="str">
        <f t="shared" si="234"/>
        <v/>
      </c>
      <c r="M1532" s="92" t="str">
        <f t="shared" si="235"/>
        <v/>
      </c>
      <c r="N1532" s="92" t="str">
        <f t="shared" si="236"/>
        <v/>
      </c>
      <c r="O1532" s="76" t="str">
        <f t="shared" si="237"/>
        <v/>
      </c>
      <c r="P1532" s="77" t="str">
        <f t="shared" si="238"/>
        <v/>
      </c>
      <c r="Q1532" s="69" t="str">
        <f t="shared" si="241"/>
        <v/>
      </c>
    </row>
    <row r="1533" spans="1:17" ht="15.3" x14ac:dyDescent="0.55000000000000004">
      <c r="A1533" s="66">
        <v>1484</v>
      </c>
      <c r="B1533" s="59"/>
      <c r="C1533" s="60"/>
      <c r="D1533" s="60"/>
      <c r="E1533" s="12" t="str" cm="1">
        <f t="array" ref="E1533">_xlfn.XLOOKUP(1,($B$6:$B$17=C1533)*($C$6:$C$17=D1533),$D$6:$D$17,"",0)</f>
        <v/>
      </c>
      <c r="F1533" s="60"/>
      <c r="G1533" s="73"/>
      <c r="H1533" s="13" t="str">
        <f t="shared" si="239"/>
        <v/>
      </c>
      <c r="I1533" s="75" t="str">
        <f t="shared" si="232"/>
        <v/>
      </c>
      <c r="J1533" s="13" t="str">
        <f t="shared" si="240"/>
        <v/>
      </c>
      <c r="K1533" s="93" t="str">
        <f t="shared" si="233"/>
        <v/>
      </c>
      <c r="L1533" s="92" t="str">
        <f t="shared" si="234"/>
        <v/>
      </c>
      <c r="M1533" s="92" t="str">
        <f t="shared" si="235"/>
        <v/>
      </c>
      <c r="N1533" s="92" t="str">
        <f t="shared" si="236"/>
        <v/>
      </c>
      <c r="O1533" s="76" t="str">
        <f t="shared" si="237"/>
        <v/>
      </c>
      <c r="P1533" s="77" t="str">
        <f t="shared" si="238"/>
        <v/>
      </c>
      <c r="Q1533" s="69" t="str">
        <f t="shared" si="241"/>
        <v/>
      </c>
    </row>
    <row r="1534" spans="1:17" ht="15.3" x14ac:dyDescent="0.55000000000000004">
      <c r="A1534" s="66">
        <v>1485</v>
      </c>
      <c r="B1534" s="59"/>
      <c r="C1534" s="60"/>
      <c r="D1534" s="60"/>
      <c r="E1534" s="12" t="str" cm="1">
        <f t="array" ref="E1534">_xlfn.XLOOKUP(1,($B$6:$B$17=C1534)*($C$6:$C$17=D1534),$D$6:$D$17,"",0)</f>
        <v/>
      </c>
      <c r="F1534" s="60"/>
      <c r="G1534" s="73"/>
      <c r="H1534" s="13" t="str">
        <f t="shared" si="239"/>
        <v/>
      </c>
      <c r="I1534" s="75" t="str">
        <f t="shared" si="232"/>
        <v/>
      </c>
      <c r="J1534" s="13" t="str">
        <f t="shared" si="240"/>
        <v/>
      </c>
      <c r="K1534" s="93" t="str">
        <f t="shared" si="233"/>
        <v/>
      </c>
      <c r="L1534" s="92" t="str">
        <f t="shared" si="234"/>
        <v/>
      </c>
      <c r="M1534" s="92" t="str">
        <f t="shared" si="235"/>
        <v/>
      </c>
      <c r="N1534" s="92" t="str">
        <f t="shared" si="236"/>
        <v/>
      </c>
      <c r="O1534" s="76" t="str">
        <f t="shared" si="237"/>
        <v/>
      </c>
      <c r="P1534" s="77" t="str">
        <f t="shared" si="238"/>
        <v/>
      </c>
      <c r="Q1534" s="69" t="str">
        <f t="shared" si="241"/>
        <v/>
      </c>
    </row>
    <row r="1535" spans="1:17" ht="15.3" x14ac:dyDescent="0.55000000000000004">
      <c r="A1535" s="66">
        <v>1486</v>
      </c>
      <c r="B1535" s="59"/>
      <c r="C1535" s="60"/>
      <c r="D1535" s="60"/>
      <c r="E1535" s="12" t="str" cm="1">
        <f t="array" ref="E1535">_xlfn.XLOOKUP(1,($B$6:$B$17=C1535)*($C$6:$C$17=D1535),$D$6:$D$17,"",0)</f>
        <v/>
      </c>
      <c r="F1535" s="60"/>
      <c r="G1535" s="73"/>
      <c r="H1535" s="13" t="str">
        <f t="shared" si="239"/>
        <v/>
      </c>
      <c r="I1535" s="75" t="str">
        <f t="shared" si="232"/>
        <v/>
      </c>
      <c r="J1535" s="13" t="str">
        <f t="shared" si="240"/>
        <v/>
      </c>
      <c r="K1535" s="93" t="str">
        <f t="shared" si="233"/>
        <v/>
      </c>
      <c r="L1535" s="92" t="str">
        <f t="shared" si="234"/>
        <v/>
      </c>
      <c r="M1535" s="92" t="str">
        <f t="shared" si="235"/>
        <v/>
      </c>
      <c r="N1535" s="92" t="str">
        <f t="shared" si="236"/>
        <v/>
      </c>
      <c r="O1535" s="76" t="str">
        <f t="shared" si="237"/>
        <v/>
      </c>
      <c r="P1535" s="77" t="str">
        <f t="shared" si="238"/>
        <v/>
      </c>
      <c r="Q1535" s="69" t="str">
        <f t="shared" si="241"/>
        <v/>
      </c>
    </row>
    <row r="1536" spans="1:17" ht="15.3" x14ac:dyDescent="0.55000000000000004">
      <c r="A1536" s="66">
        <v>1487</v>
      </c>
      <c r="B1536" s="59"/>
      <c r="C1536" s="60"/>
      <c r="D1536" s="60"/>
      <c r="E1536" s="12" t="str" cm="1">
        <f t="array" ref="E1536">_xlfn.XLOOKUP(1,($B$6:$B$17=C1536)*($C$6:$C$17=D1536),$D$6:$D$17,"",0)</f>
        <v/>
      </c>
      <c r="F1536" s="60"/>
      <c r="G1536" s="73"/>
      <c r="H1536" s="13" t="str">
        <f t="shared" si="239"/>
        <v/>
      </c>
      <c r="I1536" s="75" t="str">
        <f t="shared" si="232"/>
        <v/>
      </c>
      <c r="J1536" s="13" t="str">
        <f t="shared" si="240"/>
        <v/>
      </c>
      <c r="K1536" s="93" t="str">
        <f t="shared" si="233"/>
        <v/>
      </c>
      <c r="L1536" s="92" t="str">
        <f t="shared" si="234"/>
        <v/>
      </c>
      <c r="M1536" s="92" t="str">
        <f t="shared" si="235"/>
        <v/>
      </c>
      <c r="N1536" s="92" t="str">
        <f t="shared" si="236"/>
        <v/>
      </c>
      <c r="O1536" s="76" t="str">
        <f t="shared" si="237"/>
        <v/>
      </c>
      <c r="P1536" s="77" t="str">
        <f t="shared" si="238"/>
        <v/>
      </c>
      <c r="Q1536" s="69" t="str">
        <f t="shared" si="241"/>
        <v/>
      </c>
    </row>
    <row r="1537" spans="1:17" ht="15.3" x14ac:dyDescent="0.55000000000000004">
      <c r="A1537" s="66">
        <v>1488</v>
      </c>
      <c r="B1537" s="59"/>
      <c r="C1537" s="60"/>
      <c r="D1537" s="60"/>
      <c r="E1537" s="12" t="str" cm="1">
        <f t="array" ref="E1537">_xlfn.XLOOKUP(1,($B$6:$B$17=C1537)*($C$6:$C$17=D1537),$D$6:$D$17,"",0)</f>
        <v/>
      </c>
      <c r="F1537" s="60"/>
      <c r="G1537" s="73"/>
      <c r="H1537" s="13" t="str">
        <f t="shared" si="239"/>
        <v/>
      </c>
      <c r="I1537" s="75" t="str">
        <f t="shared" si="232"/>
        <v/>
      </c>
      <c r="J1537" s="13" t="str">
        <f t="shared" si="240"/>
        <v/>
      </c>
      <c r="K1537" s="93" t="str">
        <f t="shared" si="233"/>
        <v/>
      </c>
      <c r="L1537" s="92" t="str">
        <f t="shared" si="234"/>
        <v/>
      </c>
      <c r="M1537" s="92" t="str">
        <f t="shared" si="235"/>
        <v/>
      </c>
      <c r="N1537" s="92" t="str">
        <f t="shared" si="236"/>
        <v/>
      </c>
      <c r="O1537" s="76" t="str">
        <f t="shared" si="237"/>
        <v/>
      </c>
      <c r="P1537" s="77" t="str">
        <f t="shared" si="238"/>
        <v/>
      </c>
      <c r="Q1537" s="69" t="str">
        <f t="shared" si="241"/>
        <v/>
      </c>
    </row>
    <row r="1538" spans="1:17" ht="15.3" x14ac:dyDescent="0.55000000000000004">
      <c r="A1538" s="66">
        <v>1489</v>
      </c>
      <c r="B1538" s="59"/>
      <c r="C1538" s="60"/>
      <c r="D1538" s="60"/>
      <c r="E1538" s="12" t="str" cm="1">
        <f t="array" ref="E1538">_xlfn.XLOOKUP(1,($B$6:$B$17=C1538)*($C$6:$C$17=D1538),$D$6:$D$17,"",0)</f>
        <v/>
      </c>
      <c r="F1538" s="60"/>
      <c r="G1538" s="73"/>
      <c r="H1538" s="13" t="str">
        <f t="shared" si="239"/>
        <v/>
      </c>
      <c r="I1538" s="75" t="str">
        <f t="shared" si="232"/>
        <v/>
      </c>
      <c r="J1538" s="13" t="str">
        <f t="shared" si="240"/>
        <v/>
      </c>
      <c r="K1538" s="93" t="str">
        <f t="shared" si="233"/>
        <v/>
      </c>
      <c r="L1538" s="92" t="str">
        <f t="shared" si="234"/>
        <v/>
      </c>
      <c r="M1538" s="92" t="str">
        <f t="shared" si="235"/>
        <v/>
      </c>
      <c r="N1538" s="92" t="str">
        <f t="shared" si="236"/>
        <v/>
      </c>
      <c r="O1538" s="76" t="str">
        <f t="shared" si="237"/>
        <v/>
      </c>
      <c r="P1538" s="77" t="str">
        <f t="shared" si="238"/>
        <v/>
      </c>
      <c r="Q1538" s="69" t="str">
        <f t="shared" si="241"/>
        <v/>
      </c>
    </row>
    <row r="1539" spans="1:17" ht="15.3" x14ac:dyDescent="0.55000000000000004">
      <c r="A1539" s="66">
        <v>1490</v>
      </c>
      <c r="B1539" s="59"/>
      <c r="C1539" s="60"/>
      <c r="D1539" s="60"/>
      <c r="E1539" s="12" t="str" cm="1">
        <f t="array" ref="E1539">_xlfn.XLOOKUP(1,($B$6:$B$17=C1539)*($C$6:$C$17=D1539),$D$6:$D$17,"",0)</f>
        <v/>
      </c>
      <c r="F1539" s="60"/>
      <c r="G1539" s="73"/>
      <c r="H1539" s="13" t="str">
        <f t="shared" si="239"/>
        <v/>
      </c>
      <c r="I1539" s="75" t="str">
        <f t="shared" si="232"/>
        <v/>
      </c>
      <c r="J1539" s="13" t="str">
        <f t="shared" si="240"/>
        <v/>
      </c>
      <c r="K1539" s="93" t="str">
        <f t="shared" si="233"/>
        <v/>
      </c>
      <c r="L1539" s="92" t="str">
        <f t="shared" si="234"/>
        <v/>
      </c>
      <c r="M1539" s="92" t="str">
        <f t="shared" si="235"/>
        <v/>
      </c>
      <c r="N1539" s="92" t="str">
        <f t="shared" si="236"/>
        <v/>
      </c>
      <c r="O1539" s="76" t="str">
        <f t="shared" si="237"/>
        <v/>
      </c>
      <c r="P1539" s="77" t="str">
        <f t="shared" si="238"/>
        <v/>
      </c>
      <c r="Q1539" s="69" t="str">
        <f t="shared" si="241"/>
        <v/>
      </c>
    </row>
    <row r="1540" spans="1:17" ht="15.3" x14ac:dyDescent="0.55000000000000004">
      <c r="A1540" s="66">
        <v>1491</v>
      </c>
      <c r="B1540" s="59"/>
      <c r="C1540" s="60"/>
      <c r="D1540" s="60"/>
      <c r="E1540" s="12" t="str" cm="1">
        <f t="array" ref="E1540">_xlfn.XLOOKUP(1,($B$6:$B$17=C1540)*($C$6:$C$17=D1540),$D$6:$D$17,"",0)</f>
        <v/>
      </c>
      <c r="F1540" s="60"/>
      <c r="G1540" s="73"/>
      <c r="H1540" s="13" t="str">
        <f t="shared" si="239"/>
        <v/>
      </c>
      <c r="I1540" s="75" t="str">
        <f t="shared" si="232"/>
        <v/>
      </c>
      <c r="J1540" s="13" t="str">
        <f t="shared" si="240"/>
        <v/>
      </c>
      <c r="K1540" s="93" t="str">
        <f t="shared" si="233"/>
        <v/>
      </c>
      <c r="L1540" s="92" t="str">
        <f t="shared" si="234"/>
        <v/>
      </c>
      <c r="M1540" s="92" t="str">
        <f t="shared" si="235"/>
        <v/>
      </c>
      <c r="N1540" s="92" t="str">
        <f t="shared" si="236"/>
        <v/>
      </c>
      <c r="O1540" s="76" t="str">
        <f t="shared" si="237"/>
        <v/>
      </c>
      <c r="P1540" s="77" t="str">
        <f t="shared" si="238"/>
        <v/>
      </c>
      <c r="Q1540" s="69" t="str">
        <f t="shared" si="241"/>
        <v/>
      </c>
    </row>
    <row r="1541" spans="1:17" ht="15.3" x14ac:dyDescent="0.55000000000000004">
      <c r="A1541" s="66">
        <v>1492</v>
      </c>
      <c r="B1541" s="59"/>
      <c r="C1541" s="60"/>
      <c r="D1541" s="60"/>
      <c r="E1541" s="12" t="str" cm="1">
        <f t="array" ref="E1541">_xlfn.XLOOKUP(1,($B$6:$B$17=C1541)*($C$6:$C$17=D1541),$D$6:$D$17,"",0)</f>
        <v/>
      </c>
      <c r="F1541" s="60"/>
      <c r="G1541" s="73"/>
      <c r="H1541" s="13" t="str">
        <f t="shared" si="239"/>
        <v/>
      </c>
      <c r="I1541" s="75" t="str">
        <f t="shared" si="232"/>
        <v/>
      </c>
      <c r="J1541" s="13" t="str">
        <f t="shared" si="240"/>
        <v/>
      </c>
      <c r="K1541" s="93" t="str">
        <f t="shared" si="233"/>
        <v/>
      </c>
      <c r="L1541" s="92" t="str">
        <f t="shared" si="234"/>
        <v/>
      </c>
      <c r="M1541" s="92" t="str">
        <f t="shared" si="235"/>
        <v/>
      </c>
      <c r="N1541" s="92" t="str">
        <f t="shared" si="236"/>
        <v/>
      </c>
      <c r="O1541" s="76" t="str">
        <f t="shared" si="237"/>
        <v/>
      </c>
      <c r="P1541" s="77" t="str">
        <f t="shared" si="238"/>
        <v/>
      </c>
      <c r="Q1541" s="69" t="str">
        <f t="shared" si="241"/>
        <v/>
      </c>
    </row>
    <row r="1542" spans="1:17" ht="15.3" x14ac:dyDescent="0.55000000000000004">
      <c r="A1542" s="66">
        <v>1493</v>
      </c>
      <c r="B1542" s="59"/>
      <c r="C1542" s="60"/>
      <c r="D1542" s="60"/>
      <c r="E1542" s="12" t="str" cm="1">
        <f t="array" ref="E1542">_xlfn.XLOOKUP(1,($B$6:$B$17=C1542)*($C$6:$C$17=D1542),$D$6:$D$17,"",0)</f>
        <v/>
      </c>
      <c r="F1542" s="60"/>
      <c r="G1542" s="73"/>
      <c r="H1542" s="13" t="str">
        <f t="shared" si="239"/>
        <v/>
      </c>
      <c r="I1542" s="75" t="str">
        <f t="shared" si="232"/>
        <v/>
      </c>
      <c r="J1542" s="13" t="str">
        <f t="shared" si="240"/>
        <v/>
      </c>
      <c r="K1542" s="93" t="str">
        <f t="shared" si="233"/>
        <v/>
      </c>
      <c r="L1542" s="92" t="str">
        <f t="shared" si="234"/>
        <v/>
      </c>
      <c r="M1542" s="92" t="str">
        <f t="shared" si="235"/>
        <v/>
      </c>
      <c r="N1542" s="92" t="str">
        <f t="shared" si="236"/>
        <v/>
      </c>
      <c r="O1542" s="76" t="str">
        <f t="shared" si="237"/>
        <v/>
      </c>
      <c r="P1542" s="77" t="str">
        <f t="shared" si="238"/>
        <v/>
      </c>
      <c r="Q1542" s="69" t="str">
        <f t="shared" si="241"/>
        <v/>
      </c>
    </row>
    <row r="1543" spans="1:17" ht="15.3" x14ac:dyDescent="0.55000000000000004">
      <c r="A1543" s="66">
        <v>1494</v>
      </c>
      <c r="B1543" s="59"/>
      <c r="C1543" s="60"/>
      <c r="D1543" s="60"/>
      <c r="E1543" s="12" t="str" cm="1">
        <f t="array" ref="E1543">_xlfn.XLOOKUP(1,($B$6:$B$17=C1543)*($C$6:$C$17=D1543),$D$6:$D$17,"",0)</f>
        <v/>
      </c>
      <c r="F1543" s="60"/>
      <c r="G1543" s="73"/>
      <c r="H1543" s="13" t="str">
        <f t="shared" si="239"/>
        <v/>
      </c>
      <c r="I1543" s="75" t="str">
        <f t="shared" si="232"/>
        <v/>
      </c>
      <c r="J1543" s="13" t="str">
        <f t="shared" si="240"/>
        <v/>
      </c>
      <c r="K1543" s="93" t="str">
        <f t="shared" si="233"/>
        <v/>
      </c>
      <c r="L1543" s="92" t="str">
        <f t="shared" si="234"/>
        <v/>
      </c>
      <c r="M1543" s="92" t="str">
        <f t="shared" si="235"/>
        <v/>
      </c>
      <c r="N1543" s="92" t="str">
        <f t="shared" si="236"/>
        <v/>
      </c>
      <c r="O1543" s="76" t="str">
        <f t="shared" si="237"/>
        <v/>
      </c>
      <c r="P1543" s="77" t="str">
        <f t="shared" si="238"/>
        <v/>
      </c>
      <c r="Q1543" s="69" t="str">
        <f t="shared" si="241"/>
        <v/>
      </c>
    </row>
    <row r="1544" spans="1:17" ht="15.3" x14ac:dyDescent="0.55000000000000004">
      <c r="A1544" s="66">
        <v>1495</v>
      </c>
      <c r="B1544" s="59"/>
      <c r="C1544" s="60"/>
      <c r="D1544" s="60"/>
      <c r="E1544" s="12" t="str" cm="1">
        <f t="array" ref="E1544">_xlfn.XLOOKUP(1,($B$6:$B$17=C1544)*($C$6:$C$17=D1544),$D$6:$D$17,"",0)</f>
        <v/>
      </c>
      <c r="F1544" s="60"/>
      <c r="G1544" s="73"/>
      <c r="H1544" s="13" t="str">
        <f t="shared" si="239"/>
        <v/>
      </c>
      <c r="I1544" s="75" t="str">
        <f t="shared" si="232"/>
        <v/>
      </c>
      <c r="J1544" s="13" t="str">
        <f t="shared" si="240"/>
        <v/>
      </c>
      <c r="K1544" s="93" t="str">
        <f t="shared" si="233"/>
        <v/>
      </c>
      <c r="L1544" s="92" t="str">
        <f t="shared" si="234"/>
        <v/>
      </c>
      <c r="M1544" s="92" t="str">
        <f t="shared" si="235"/>
        <v/>
      </c>
      <c r="N1544" s="92" t="str">
        <f t="shared" si="236"/>
        <v/>
      </c>
      <c r="O1544" s="76" t="str">
        <f t="shared" si="237"/>
        <v/>
      </c>
      <c r="P1544" s="77" t="str">
        <f t="shared" si="238"/>
        <v/>
      </c>
      <c r="Q1544" s="69" t="str">
        <f t="shared" si="241"/>
        <v/>
      </c>
    </row>
    <row r="1545" spans="1:17" ht="15.3" x14ac:dyDescent="0.55000000000000004">
      <c r="A1545" s="66">
        <v>1496</v>
      </c>
      <c r="B1545" s="59"/>
      <c r="C1545" s="60"/>
      <c r="D1545" s="60"/>
      <c r="E1545" s="12" t="str" cm="1">
        <f t="array" ref="E1545">_xlfn.XLOOKUP(1,($B$6:$B$17=C1545)*($C$6:$C$17=D1545),$D$6:$D$17,"",0)</f>
        <v/>
      </c>
      <c r="F1545" s="60"/>
      <c r="G1545" s="73"/>
      <c r="H1545" s="13" t="str">
        <f t="shared" si="239"/>
        <v/>
      </c>
      <c r="I1545" s="75" t="str">
        <f t="shared" si="232"/>
        <v/>
      </c>
      <c r="J1545" s="13" t="str">
        <f t="shared" si="240"/>
        <v/>
      </c>
      <c r="K1545" s="93" t="str">
        <f t="shared" si="233"/>
        <v/>
      </c>
      <c r="L1545" s="92" t="str">
        <f t="shared" si="234"/>
        <v/>
      </c>
      <c r="M1545" s="92" t="str">
        <f t="shared" si="235"/>
        <v/>
      </c>
      <c r="N1545" s="92" t="str">
        <f t="shared" si="236"/>
        <v/>
      </c>
      <c r="O1545" s="76" t="str">
        <f t="shared" si="237"/>
        <v/>
      </c>
      <c r="P1545" s="77" t="str">
        <f t="shared" si="238"/>
        <v/>
      </c>
      <c r="Q1545" s="69" t="str">
        <f t="shared" si="241"/>
        <v/>
      </c>
    </row>
    <row r="1546" spans="1:17" ht="15.3" x14ac:dyDescent="0.55000000000000004">
      <c r="A1546" s="66">
        <v>1497</v>
      </c>
      <c r="B1546" s="59"/>
      <c r="C1546" s="60"/>
      <c r="D1546" s="60"/>
      <c r="E1546" s="12" t="str" cm="1">
        <f t="array" ref="E1546">_xlfn.XLOOKUP(1,($B$6:$B$17=C1546)*($C$6:$C$17=D1546),$D$6:$D$17,"",0)</f>
        <v/>
      </c>
      <c r="F1546" s="60"/>
      <c r="G1546" s="73"/>
      <c r="H1546" s="13" t="str">
        <f t="shared" si="239"/>
        <v/>
      </c>
      <c r="I1546" s="75" t="str">
        <f t="shared" si="232"/>
        <v/>
      </c>
      <c r="J1546" s="13" t="str">
        <f t="shared" si="240"/>
        <v/>
      </c>
      <c r="K1546" s="93" t="str">
        <f t="shared" si="233"/>
        <v/>
      </c>
      <c r="L1546" s="92" t="str">
        <f t="shared" si="234"/>
        <v/>
      </c>
      <c r="M1546" s="92" t="str">
        <f t="shared" si="235"/>
        <v/>
      </c>
      <c r="N1546" s="92" t="str">
        <f t="shared" si="236"/>
        <v/>
      </c>
      <c r="O1546" s="76" t="str">
        <f t="shared" si="237"/>
        <v/>
      </c>
      <c r="P1546" s="77" t="str">
        <f t="shared" si="238"/>
        <v/>
      </c>
      <c r="Q1546" s="69" t="str">
        <f t="shared" si="241"/>
        <v/>
      </c>
    </row>
    <row r="1547" spans="1:17" ht="15.3" x14ac:dyDescent="0.55000000000000004">
      <c r="A1547" s="66">
        <v>1498</v>
      </c>
      <c r="B1547" s="59"/>
      <c r="C1547" s="60"/>
      <c r="D1547" s="60"/>
      <c r="E1547" s="12" t="str" cm="1">
        <f t="array" ref="E1547">_xlfn.XLOOKUP(1,($B$6:$B$17=C1547)*($C$6:$C$17=D1547),$D$6:$D$17,"",0)</f>
        <v/>
      </c>
      <c r="F1547" s="60"/>
      <c r="G1547" s="73"/>
      <c r="H1547" s="13" t="str">
        <f t="shared" si="239"/>
        <v/>
      </c>
      <c r="I1547" s="75" t="str">
        <f t="shared" si="232"/>
        <v/>
      </c>
      <c r="J1547" s="13" t="str">
        <f t="shared" si="240"/>
        <v/>
      </c>
      <c r="K1547" s="93" t="str">
        <f t="shared" si="233"/>
        <v/>
      </c>
      <c r="L1547" s="92" t="str">
        <f t="shared" si="234"/>
        <v/>
      </c>
      <c r="M1547" s="92" t="str">
        <f t="shared" si="235"/>
        <v/>
      </c>
      <c r="N1547" s="92" t="str">
        <f t="shared" si="236"/>
        <v/>
      </c>
      <c r="O1547" s="76" t="str">
        <f t="shared" si="237"/>
        <v/>
      </c>
      <c r="P1547" s="77" t="str">
        <f t="shared" si="238"/>
        <v/>
      </c>
      <c r="Q1547" s="69" t="str">
        <f t="shared" si="241"/>
        <v/>
      </c>
    </row>
    <row r="1548" spans="1:17" ht="15.3" x14ac:dyDescent="0.55000000000000004">
      <c r="A1548" s="66">
        <v>1499</v>
      </c>
      <c r="B1548" s="59"/>
      <c r="C1548" s="60"/>
      <c r="D1548" s="60"/>
      <c r="E1548" s="12" t="str" cm="1">
        <f t="array" ref="E1548">_xlfn.XLOOKUP(1,($B$6:$B$17=C1548)*($C$6:$C$17=D1548),$D$6:$D$17,"",0)</f>
        <v/>
      </c>
      <c r="F1548" s="60"/>
      <c r="G1548" s="73"/>
      <c r="H1548" s="13" t="str">
        <f t="shared" si="239"/>
        <v/>
      </c>
      <c r="I1548" s="75" t="str">
        <f t="shared" si="232"/>
        <v/>
      </c>
      <c r="J1548" s="13" t="str">
        <f t="shared" si="240"/>
        <v/>
      </c>
      <c r="K1548" s="93" t="str">
        <f t="shared" si="233"/>
        <v/>
      </c>
      <c r="L1548" s="92" t="str">
        <f t="shared" si="234"/>
        <v/>
      </c>
      <c r="M1548" s="92" t="str">
        <f t="shared" si="235"/>
        <v/>
      </c>
      <c r="N1548" s="92" t="str">
        <f t="shared" si="236"/>
        <v/>
      </c>
      <c r="O1548" s="76" t="str">
        <f t="shared" si="237"/>
        <v/>
      </c>
      <c r="P1548" s="77" t="str">
        <f t="shared" si="238"/>
        <v/>
      </c>
      <c r="Q1548" s="69" t="str">
        <f t="shared" si="241"/>
        <v/>
      </c>
    </row>
    <row r="1549" spans="1:17" ht="15.6" thickBot="1" x14ac:dyDescent="0.6">
      <c r="A1549" s="67">
        <v>1500</v>
      </c>
      <c r="B1549" s="61"/>
      <c r="C1549" s="62"/>
      <c r="D1549" s="62"/>
      <c r="E1549" s="63" t="str" cm="1">
        <f t="array" ref="E1549">_xlfn.XLOOKUP(1,($B$6:$B$17=C1549)*($C$6:$C$17=D1549),$D$6:$D$17,"",0)</f>
        <v/>
      </c>
      <c r="F1549" s="62"/>
      <c r="G1549" s="74"/>
      <c r="H1549" s="64" t="str">
        <f t="shared" si="239"/>
        <v/>
      </c>
      <c r="I1549" s="75" t="str">
        <f t="shared" si="232"/>
        <v/>
      </c>
      <c r="J1549" s="64" t="str">
        <f t="shared" si="240"/>
        <v/>
      </c>
      <c r="K1549" s="93" t="str">
        <f t="shared" si="233"/>
        <v/>
      </c>
      <c r="L1549" s="92" t="str">
        <f t="shared" si="234"/>
        <v/>
      </c>
      <c r="M1549" s="92" t="str">
        <f t="shared" si="235"/>
        <v/>
      </c>
      <c r="N1549" s="92" t="str">
        <f t="shared" si="236"/>
        <v/>
      </c>
      <c r="O1549" s="78" t="str">
        <f t="shared" si="237"/>
        <v/>
      </c>
      <c r="P1549" s="77" t="str">
        <f t="shared" si="238"/>
        <v/>
      </c>
      <c r="Q1549" s="70" t="str">
        <f t="shared" si="241"/>
        <v/>
      </c>
    </row>
    <row r="1550" spans="1:17" ht="15.6" thickTop="1" x14ac:dyDescent="0.55000000000000004"/>
  </sheetData>
  <sheetProtection algorithmName="SHA-512" hashValue="vKkJfRFWJDyxlQhSj4HmIwaLi9LfOA2LzkHqq+WLBWDEYo9ApyIYR54VEyIcNCD5Ge+RO9klYHyjn9RCEovDWA==" saltValue="p0Y2Rokzauf4PGjduloZgA==" spinCount="100000" sheet="1" objects="1" scenarios="1"/>
  <mergeCells count="17">
    <mergeCell ref="O48:Q48"/>
    <mergeCell ref="A34:B34"/>
    <mergeCell ref="H48:J48"/>
    <mergeCell ref="A20:C20"/>
    <mergeCell ref="A27:B27"/>
    <mergeCell ref="A39:D39"/>
    <mergeCell ref="A35:B35"/>
    <mergeCell ref="A48:G48"/>
    <mergeCell ref="K48:N48"/>
    <mergeCell ref="A30:B30"/>
    <mergeCell ref="A31:B31"/>
    <mergeCell ref="A32:B32"/>
    <mergeCell ref="A4:D4"/>
    <mergeCell ref="A21:B21"/>
    <mergeCell ref="A24:B24"/>
    <mergeCell ref="A25:B25"/>
    <mergeCell ref="A26:B26"/>
  </mergeCells>
  <conditionalFormatting sqref="C27">
    <cfRule type="cellIs" dxfId="20" priority="2" operator="lessThan">
      <formula>0</formula>
    </cfRule>
  </conditionalFormatting>
  <conditionalFormatting sqref="C35">
    <cfRule type="cellIs" dxfId="19" priority="1" operator="lessThan">
      <formula>0</formula>
    </cfRule>
  </conditionalFormatting>
  <dataValidations count="1">
    <dataValidation type="list" allowBlank="1" showInputMessage="1" showErrorMessage="1" sqref="D50:D1549" xr:uid="{95AAF823-F260-4A17-8E8A-D1BC2FCB63F8}">
      <formula1>$C$6:$C$8</formula1>
    </dataValidation>
  </dataValidations>
  <pageMargins left="0.25" right="0.25" top="0.75" bottom="0.75" header="0.3" footer="0.3"/>
  <pageSetup scale="5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58B0D0D-23E4-4164-BA7A-8A5F51AC1934}">
          <x14:formula1>
            <xm:f>'Drop Downs'!$B$5:$B$8</xm:f>
          </x14:formula1>
          <xm:sqref>C50:C1549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F707-CAAE-41D0-BF84-1B2FE6554E2D}">
  <dimension ref="B1:J29"/>
  <sheetViews>
    <sheetView workbookViewId="0">
      <selection activeCell="B1" sqref="B1:B1048576"/>
    </sheetView>
  </sheetViews>
  <sheetFormatPr defaultColWidth="8.83984375" defaultRowHeight="14.4" x14ac:dyDescent="0.55000000000000004"/>
  <cols>
    <col min="1" max="1" width="2.15625" style="1" customWidth="1"/>
    <col min="2" max="2" width="25.83984375" style="1" customWidth="1"/>
    <col min="3" max="3" width="1.83984375" customWidth="1"/>
    <col min="4" max="4" width="26.83984375" bestFit="1" customWidth="1"/>
    <col min="5" max="5" width="26.41796875" bestFit="1" customWidth="1"/>
    <col min="6" max="6" width="25.578125" bestFit="1" customWidth="1"/>
    <col min="7" max="10" width="9.15625" customWidth="1"/>
    <col min="11" max="16384" width="8.83984375" style="1"/>
  </cols>
  <sheetData>
    <row r="1" spans="2:2" ht="27.6" x14ac:dyDescent="0.95">
      <c r="B1" s="5" t="s">
        <v>21</v>
      </c>
    </row>
    <row r="3" spans="2:2" x14ac:dyDescent="0.55000000000000004">
      <c r="B3" s="3"/>
    </row>
    <row r="4" spans="2:2" x14ac:dyDescent="0.55000000000000004">
      <c r="B4" s="4" t="s">
        <v>22</v>
      </c>
    </row>
    <row r="5" spans="2:2" x14ac:dyDescent="0.55000000000000004">
      <c r="B5" s="14" t="s">
        <v>7</v>
      </c>
    </row>
    <row r="6" spans="2:2" x14ac:dyDescent="0.55000000000000004">
      <c r="B6" s="14" t="s">
        <v>11</v>
      </c>
    </row>
    <row r="7" spans="2:2" x14ac:dyDescent="0.55000000000000004">
      <c r="B7" s="14" t="s">
        <v>12</v>
      </c>
    </row>
    <row r="8" spans="2:2" x14ac:dyDescent="0.55000000000000004">
      <c r="B8" s="14" t="s">
        <v>13</v>
      </c>
    </row>
    <row r="9" spans="2:2" x14ac:dyDescent="0.55000000000000004">
      <c r="B9" s="14"/>
    </row>
    <row r="12" spans="2:2" x14ac:dyDescent="0.55000000000000004">
      <c r="B12" s="14"/>
    </row>
    <row r="13" spans="2:2" x14ac:dyDescent="0.55000000000000004">
      <c r="B13" s="14"/>
    </row>
    <row r="15" spans="2:2" x14ac:dyDescent="0.55000000000000004">
      <c r="B15" s="14"/>
    </row>
    <row r="16" spans="2:2" ht="13.9" customHeight="1" x14ac:dyDescent="0.55000000000000004">
      <c r="B16" s="14"/>
    </row>
    <row r="17" ht="13.9" customHeight="1" x14ac:dyDescent="0.55000000000000004"/>
    <row r="18" ht="13.9" customHeight="1" x14ac:dyDescent="0.55000000000000004"/>
    <row r="19" ht="13.9" customHeight="1" x14ac:dyDescent="0.55000000000000004"/>
    <row r="20" ht="13.9" customHeight="1" x14ac:dyDescent="0.55000000000000004"/>
    <row r="21" ht="13.9" customHeight="1" x14ac:dyDescent="0.55000000000000004"/>
    <row r="22" ht="13.9" customHeight="1" x14ac:dyDescent="0.55000000000000004"/>
    <row r="23" ht="13.9" customHeight="1" x14ac:dyDescent="0.55000000000000004"/>
    <row r="24" ht="13.9" customHeight="1" x14ac:dyDescent="0.55000000000000004"/>
    <row r="25" ht="13.9" customHeight="1" x14ac:dyDescent="0.55000000000000004"/>
    <row r="26" ht="13.9" customHeight="1" x14ac:dyDescent="0.55000000000000004"/>
    <row r="27" ht="13.9" customHeight="1" x14ac:dyDescent="0.55000000000000004"/>
    <row r="28" ht="13.9" customHeight="1" x14ac:dyDescent="0.55000000000000004"/>
    <row r="29" ht="13.9" customHeight="1" x14ac:dyDescent="0.55000000000000004"/>
  </sheetData>
  <pageMargins left="0.7" right="0.7" top="0.75" bottom="0.75" header="0.3" footer="0.3"/>
</worksheet>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Top-Up Calculator</vt:lpstr>
      <vt:lpstr>Drop Downs</vt:lpstr>
      <vt:lpstr>'Top-Up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Dalugdog, Leslie</dc:creator>
  <cp:keywords/>
  <dc:description/>
  <cp:lastModifiedBy>Dalugdog, Leslie</cp:lastModifiedBy>
  <cp:revision/>
  <dcterms:created xsi:type="dcterms:W3CDTF">2024-09-20T14:39:31Z</dcterms:created>
  <dcterms:modified xsi:type="dcterms:W3CDTF">2024-10-30T20:19:30Z</dcterms:modified>
  <cp:category/>
  <cp:contentStatus/>
</cp:coreProperties>
</file>