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04"/>
  <workbookPr/>
  <mc:AlternateContent xmlns:mc="http://schemas.openxmlformats.org/markup-compatibility/2006">
    <mc:Choice Requires="x15">
      <x15ac:absPath xmlns:x15ac="http://schemas.microsoft.com/office/spreadsheetml/2010/11/ac" url="https://peelregionca.sharepoint.com/teams/ext-A412/Shared Documents/Workforce/WIF 2024/Budget Tool/"/>
    </mc:Choice>
  </mc:AlternateContent>
  <xr:revisionPtr revIDLastSave="0" documentId="8_{F1CB145E-2545-4EB3-BF58-776985B7DF5C}" xr6:coauthVersionLast="47" xr6:coauthVersionMax="47" xr10:uidLastSave="{00000000-0000-0000-0000-000000000000}"/>
  <bookViews>
    <workbookView xWindow="-108" yWindow="-108" windowWidth="23256" windowHeight="12576" firstSheet="1" activeTab="1" xr2:uid="{55650DB9-379A-47B4-AF04-3EE7604CE836}"/>
  </bookViews>
  <sheets>
    <sheet name="Summary" sheetId="5" r:id="rId1"/>
    <sheet name="Planning Time" sheetId="14" r:id="rId2"/>
    <sheet name="Professional Learning Costs" sheetId="12" r:id="rId3"/>
    <sheet name="Drop Downs" sheetId="13" state="hidden" r:id="rId4"/>
    <sheet name="KPIs" sheetId="10" r:id="rId5"/>
  </sheets>
  <definedNames>
    <definedName name="_xlnm.Print_Area" localSheetId="0">Summary!$A$1:$Z$42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4" l="1"/>
  <c r="H22" i="12" a="1"/>
  <c r="H22" i="12" s="1"/>
  <c r="H23" i="12" a="1"/>
  <c r="H23" i="12" s="1"/>
  <c r="H24" i="12" a="1"/>
  <c r="H24" i="12" s="1"/>
  <c r="H25" i="12" a="1"/>
  <c r="H25" i="12" s="1"/>
  <c r="H26" i="12" a="1"/>
  <c r="H26" i="12" s="1"/>
  <c r="H27" i="12" a="1"/>
  <c r="H27" i="12" s="1"/>
  <c r="H28" i="12" a="1"/>
  <c r="H28" i="12" s="1"/>
  <c r="H29" i="12" a="1"/>
  <c r="H29" i="12" s="1"/>
  <c r="H30" i="12" a="1"/>
  <c r="H30" i="12" s="1"/>
  <c r="H31" i="12" a="1"/>
  <c r="H31" i="12" s="1"/>
  <c r="H32" i="12" a="1"/>
  <c r="H32" i="12" s="1"/>
  <c r="H33" i="12" a="1"/>
  <c r="H33" i="12" s="1"/>
  <c r="H34" i="12" a="1"/>
  <c r="H34" i="12" s="1"/>
  <c r="H35" i="12" a="1"/>
  <c r="H35" i="12" s="1"/>
  <c r="H36" i="12" a="1"/>
  <c r="H36" i="12" s="1"/>
  <c r="H37" i="12" a="1"/>
  <c r="H37" i="12" s="1"/>
  <c r="H38" i="12" a="1"/>
  <c r="H38" i="12" s="1"/>
  <c r="H39" i="12" a="1"/>
  <c r="H39" i="12" s="1"/>
  <c r="H40" i="12" a="1"/>
  <c r="H40" i="12" s="1"/>
  <c r="H41" i="12" a="1"/>
  <c r="H41" i="12" s="1"/>
  <c r="H42" i="12" a="1"/>
  <c r="H42" i="12" s="1"/>
  <c r="H43" i="12" a="1"/>
  <c r="H43" i="12" s="1"/>
  <c r="H44" i="12" a="1"/>
  <c r="H44" i="12" s="1"/>
  <c r="H45" i="12" a="1"/>
  <c r="H45" i="12" s="1"/>
  <c r="H46" i="12" a="1"/>
  <c r="H46" i="12" s="1"/>
  <c r="H47" i="12" a="1"/>
  <c r="H47" i="12" s="1"/>
  <c r="H48" i="12" a="1"/>
  <c r="H48" i="12" s="1"/>
  <c r="H49" i="12" a="1"/>
  <c r="H49" i="12" s="1"/>
  <c r="H50" i="12" a="1"/>
  <c r="H50" i="12" s="1"/>
  <c r="H51" i="12" a="1"/>
  <c r="H51" i="12" s="1"/>
  <c r="H52" i="12" a="1"/>
  <c r="H52" i="12" s="1"/>
  <c r="H53" i="12" a="1"/>
  <c r="H53" i="12" s="1"/>
  <c r="H54" i="12" a="1"/>
  <c r="H54" i="12" s="1"/>
  <c r="H55" i="12" a="1"/>
  <c r="H55" i="12" s="1"/>
  <c r="H56" i="12" a="1"/>
  <c r="H56" i="12" s="1"/>
  <c r="H57" i="12" a="1"/>
  <c r="H57" i="12" s="1"/>
  <c r="H58" i="12" a="1"/>
  <c r="H58" i="12" s="1"/>
  <c r="H59" i="12" a="1"/>
  <c r="H59" i="12" s="1"/>
  <c r="H60" i="12" a="1"/>
  <c r="H60" i="12" s="1"/>
  <c r="H61" i="12" a="1"/>
  <c r="H61" i="12" s="1"/>
  <c r="H62" i="12" a="1"/>
  <c r="H62" i="12" s="1"/>
  <c r="H63" i="12" a="1"/>
  <c r="H63" i="12" s="1"/>
  <c r="H64" i="12" a="1"/>
  <c r="H64" i="12" s="1"/>
  <c r="H65" i="12" a="1"/>
  <c r="H65" i="12" s="1"/>
  <c r="H66" i="12" a="1"/>
  <c r="H66" i="12" s="1"/>
  <c r="H67" i="12" a="1"/>
  <c r="H67" i="12" s="1"/>
  <c r="H68" i="12" a="1"/>
  <c r="H68" i="12" s="1"/>
  <c r="H69" i="12" a="1"/>
  <c r="H69" i="12" s="1"/>
  <c r="H70" i="12" a="1"/>
  <c r="H70" i="12" s="1"/>
  <c r="H71" i="12" a="1"/>
  <c r="H71" i="12" s="1"/>
  <c r="H72" i="12" a="1"/>
  <c r="H72" i="12" s="1"/>
  <c r="H73" i="12" a="1"/>
  <c r="H73" i="12" s="1"/>
  <c r="H74" i="12" a="1"/>
  <c r="H74" i="12" s="1"/>
  <c r="H75" i="12" a="1"/>
  <c r="H75" i="12" s="1"/>
  <c r="H76" i="12" a="1"/>
  <c r="H76" i="12" s="1"/>
  <c r="H77" i="12" a="1"/>
  <c r="H77" i="12" s="1"/>
  <c r="H78" i="12" a="1"/>
  <c r="H78" i="12" s="1"/>
  <c r="H79" i="12" a="1"/>
  <c r="H79" i="12" s="1"/>
  <c r="H80" i="12" a="1"/>
  <c r="H80" i="12" s="1"/>
  <c r="H81" i="12" a="1"/>
  <c r="H81" i="12" s="1"/>
  <c r="H21" i="12" a="1"/>
  <c r="H21" i="12" s="1"/>
  <c r="O22" i="12"/>
  <c r="O23" i="12"/>
  <c r="Q23" i="12" s="1"/>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21" i="12"/>
  <c r="K22" i="12"/>
  <c r="K23" i="12"/>
  <c r="K24" i="12"/>
  <c r="K25" i="12"/>
  <c r="K26" i="12"/>
  <c r="Q26" i="12" s="1"/>
  <c r="K27" i="12"/>
  <c r="K28" i="12"/>
  <c r="Q28" i="12" s="1"/>
  <c r="K29" i="12"/>
  <c r="K30" i="12"/>
  <c r="K31" i="12"/>
  <c r="K32" i="12"/>
  <c r="Q32" i="12" s="1"/>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21" i="12"/>
  <c r="Q24" i="12"/>
  <c r="Q27" i="12"/>
  <c r="Q30" i="12"/>
  <c r="Q31" i="12"/>
  <c r="Q34" i="12"/>
  <c r="Q35" i="12"/>
  <c r="B39" i="5"/>
  <c r="C16" i="14"/>
  <c r="D16" i="14"/>
  <c r="E16" i="14"/>
  <c r="J16" i="14"/>
  <c r="K16" i="14"/>
  <c r="L16" i="14"/>
  <c r="M16" i="14"/>
  <c r="B16" i="14"/>
  <c r="E21" i="14" a="1"/>
  <c r="E21" i="14" s="1"/>
  <c r="E22" i="14" a="1"/>
  <c r="E22" i="14" s="1"/>
  <c r="E23" i="14" a="1"/>
  <c r="E23" i="14" s="1"/>
  <c r="E24" i="14" a="1"/>
  <c r="E24" i="14" s="1"/>
  <c r="E25" i="14" a="1"/>
  <c r="E25" i="14" s="1"/>
  <c r="E26" i="14" a="1"/>
  <c r="E26" i="14" s="1"/>
  <c r="E27" i="14" a="1"/>
  <c r="E27" i="14" s="1"/>
  <c r="E28" i="14" a="1"/>
  <c r="E28" i="14" s="1"/>
  <c r="E29" i="14" a="1"/>
  <c r="E29" i="14" s="1"/>
  <c r="E30" i="14" a="1"/>
  <c r="E30" i="14" s="1"/>
  <c r="E31" i="14" a="1"/>
  <c r="E31" i="14" s="1"/>
  <c r="E32" i="14" a="1"/>
  <c r="E32" i="14" s="1"/>
  <c r="E33" i="14" a="1"/>
  <c r="E33" i="14" s="1"/>
  <c r="E34" i="14" a="1"/>
  <c r="E34" i="14" s="1"/>
  <c r="E35" i="14" a="1"/>
  <c r="E35" i="14" s="1"/>
  <c r="E36" i="14" a="1"/>
  <c r="E36" i="14" s="1"/>
  <c r="E37" i="14" a="1"/>
  <c r="E37" i="14" s="1"/>
  <c r="E38" i="14" a="1"/>
  <c r="E38" i="14" s="1"/>
  <c r="E39" i="14" a="1"/>
  <c r="E39" i="14" s="1"/>
  <c r="E40" i="14" a="1"/>
  <c r="E40" i="14" s="1"/>
  <c r="E41" i="14" a="1"/>
  <c r="E41" i="14" s="1"/>
  <c r="E42" i="14" a="1"/>
  <c r="E42" i="14" s="1"/>
  <c r="E43" i="14" a="1"/>
  <c r="E43" i="14" s="1"/>
  <c r="E44" i="14" a="1"/>
  <c r="E44" i="14" s="1"/>
  <c r="E45" i="14" a="1"/>
  <c r="E45" i="14" s="1"/>
  <c r="E46" i="14" a="1"/>
  <c r="E46" i="14" s="1"/>
  <c r="E47" i="14" a="1"/>
  <c r="E47" i="14" s="1"/>
  <c r="E48" i="14" a="1"/>
  <c r="E48" i="14" s="1"/>
  <c r="E49" i="14" a="1"/>
  <c r="E49" i="14" s="1"/>
  <c r="E50" i="14" a="1"/>
  <c r="E50" i="14" s="1"/>
  <c r="E51" i="14" a="1"/>
  <c r="E51" i="14" s="1"/>
  <c r="E52" i="14" a="1"/>
  <c r="E52" i="14" s="1"/>
  <c r="E53" i="14" a="1"/>
  <c r="E53" i="14" s="1"/>
  <c r="E54" i="14" a="1"/>
  <c r="E54" i="14" s="1"/>
  <c r="E55" i="14" a="1"/>
  <c r="E55" i="14" s="1"/>
  <c r="E56" i="14" a="1"/>
  <c r="E56" i="14" s="1"/>
  <c r="E57" i="14" a="1"/>
  <c r="E57" i="14" s="1"/>
  <c r="E58" i="14" a="1"/>
  <c r="E58" i="14" s="1"/>
  <c r="E59" i="14" a="1"/>
  <c r="E59" i="14" s="1"/>
  <c r="E60" i="14" a="1"/>
  <c r="E60" i="14" s="1"/>
  <c r="E61" i="14" a="1"/>
  <c r="E61" i="14" s="1"/>
  <c r="E62" i="14" a="1"/>
  <c r="E62" i="14" s="1"/>
  <c r="E63" i="14" a="1"/>
  <c r="E63" i="14" s="1"/>
  <c r="E64" i="14" a="1"/>
  <c r="E64" i="14" s="1"/>
  <c r="E65" i="14" a="1"/>
  <c r="E65" i="14" s="1"/>
  <c r="E66" i="14" a="1"/>
  <c r="E66" i="14" s="1"/>
  <c r="E67" i="14" a="1"/>
  <c r="E67" i="14" s="1"/>
  <c r="E68" i="14" a="1"/>
  <c r="E68" i="14" s="1"/>
  <c r="E69" i="14" a="1"/>
  <c r="E69" i="14" s="1"/>
  <c r="E70" i="14" a="1"/>
  <c r="E70" i="14" s="1"/>
  <c r="E71" i="14" a="1"/>
  <c r="E71" i="14" s="1"/>
  <c r="E72" i="14" a="1"/>
  <c r="E72" i="14" s="1"/>
  <c r="E73" i="14" a="1"/>
  <c r="E73" i="14" s="1"/>
  <c r="E74" i="14" a="1"/>
  <c r="E74" i="14" s="1"/>
  <c r="E75" i="14" a="1"/>
  <c r="E75" i="14" s="1"/>
  <c r="E76" i="14" a="1"/>
  <c r="E76" i="14" s="1"/>
  <c r="E77" i="14" a="1"/>
  <c r="E77" i="14" s="1"/>
  <c r="E78" i="14" a="1"/>
  <c r="E78" i="14" s="1"/>
  <c r="E79" i="14" a="1"/>
  <c r="E79" i="14" s="1"/>
  <c r="E80" i="14" a="1"/>
  <c r="E80" i="14" s="1"/>
  <c r="E81" i="14" a="1"/>
  <c r="E81" i="14" s="1"/>
  <c r="E82" i="14" a="1"/>
  <c r="E82" i="14" s="1"/>
  <c r="E83" i="14" a="1"/>
  <c r="E83" i="14" s="1"/>
  <c r="E84" i="14" a="1"/>
  <c r="E84" i="14" s="1"/>
  <c r="E85" i="14" a="1"/>
  <c r="E85" i="14" s="1"/>
  <c r="E86" i="14" a="1"/>
  <c r="E86" i="14" s="1"/>
  <c r="E87" i="14" a="1"/>
  <c r="E87" i="14" s="1"/>
  <c r="E88" i="14" a="1"/>
  <c r="E88" i="14" s="1"/>
  <c r="E89" i="14" a="1"/>
  <c r="E89" i="14" s="1"/>
  <c r="E90" i="14" a="1"/>
  <c r="E90" i="14" s="1"/>
  <c r="E91" i="14" a="1"/>
  <c r="E91" i="14" s="1"/>
  <c r="E92" i="14" a="1"/>
  <c r="E92" i="14" s="1"/>
  <c r="E93" i="14" a="1"/>
  <c r="E93" i="14" s="1"/>
  <c r="E94" i="14" a="1"/>
  <c r="E94" i="14" s="1"/>
  <c r="E95" i="14" a="1"/>
  <c r="E95" i="14" s="1"/>
  <c r="E96" i="14" a="1"/>
  <c r="E96" i="14" s="1"/>
  <c r="E97" i="14" a="1"/>
  <c r="E97" i="14" s="1"/>
  <c r="E98" i="14" a="1"/>
  <c r="E98" i="14" s="1"/>
  <c r="E99" i="14" a="1"/>
  <c r="E99" i="14" s="1"/>
  <c r="E100" i="14" a="1"/>
  <c r="E100" i="14" s="1"/>
  <c r="E101" i="14" a="1"/>
  <c r="E101" i="14" s="1"/>
  <c r="E102" i="14" a="1"/>
  <c r="E102" i="14" s="1"/>
  <c r="E103" i="14" a="1"/>
  <c r="E103" i="14" s="1"/>
  <c r="E104" i="14" a="1"/>
  <c r="E104" i="14" s="1"/>
  <c r="E105" i="14" a="1"/>
  <c r="E105" i="14" s="1"/>
  <c r="E106" i="14" a="1"/>
  <c r="E106" i="14" s="1"/>
  <c r="E107" i="14" a="1"/>
  <c r="E107" i="14" s="1"/>
  <c r="E108" i="14" a="1"/>
  <c r="E108" i="14" s="1"/>
  <c r="E109" i="14" a="1"/>
  <c r="E109" i="14" s="1"/>
  <c r="E110" i="14" a="1"/>
  <c r="E110" i="14" s="1"/>
  <c r="E111" i="14" a="1"/>
  <c r="E111" i="14" s="1"/>
  <c r="E112" i="14" a="1"/>
  <c r="E112" i="14" s="1"/>
  <c r="E113" i="14" a="1"/>
  <c r="E113" i="14" s="1"/>
  <c r="E114" i="14" a="1"/>
  <c r="E114" i="14" s="1"/>
  <c r="E115" i="14" a="1"/>
  <c r="E115" i="14" s="1"/>
  <c r="E116" i="14" a="1"/>
  <c r="E116" i="14" s="1"/>
  <c r="E117" i="14" a="1"/>
  <c r="E117" i="14" s="1"/>
  <c r="E118" i="14" a="1"/>
  <c r="E118" i="14" s="1"/>
  <c r="E119" i="14" a="1"/>
  <c r="E119" i="14" s="1"/>
  <c r="E120" i="14" a="1"/>
  <c r="E120" i="14" s="1"/>
  <c r="E121" i="14" a="1"/>
  <c r="E121" i="14" s="1"/>
  <c r="E122" i="14" a="1"/>
  <c r="E122" i="14" s="1"/>
  <c r="E123" i="14" a="1"/>
  <c r="E123" i="14" s="1"/>
  <c r="E124" i="14" a="1"/>
  <c r="E124" i="14" s="1"/>
  <c r="E125" i="14" a="1"/>
  <c r="E125" i="14" s="1"/>
  <c r="E126" i="14" a="1"/>
  <c r="E126" i="14" s="1"/>
  <c r="E127" i="14" a="1"/>
  <c r="E127" i="14" s="1"/>
  <c r="E128" i="14" a="1"/>
  <c r="E128" i="14" s="1"/>
  <c r="E129" i="14" a="1"/>
  <c r="E129" i="14" s="1"/>
  <c r="E130" i="14" a="1"/>
  <c r="E130" i="14" s="1"/>
  <c r="E131" i="14" a="1"/>
  <c r="E131" i="14" s="1"/>
  <c r="E132" i="14" a="1"/>
  <c r="E132" i="14" s="1"/>
  <c r="E133" i="14" a="1"/>
  <c r="E133" i="14" s="1"/>
  <c r="E134" i="14" a="1"/>
  <c r="E134" i="14" s="1"/>
  <c r="E135" i="14" a="1"/>
  <c r="E135" i="14" s="1"/>
  <c r="E136" i="14" a="1"/>
  <c r="E136" i="14" s="1"/>
  <c r="E137" i="14" a="1"/>
  <c r="E137" i="14" s="1"/>
  <c r="E138" i="14" a="1"/>
  <c r="E138" i="14" s="1"/>
  <c r="E139" i="14" a="1"/>
  <c r="E139" i="14" s="1"/>
  <c r="E140" i="14" a="1"/>
  <c r="E140" i="14" s="1"/>
  <c r="E141" i="14" a="1"/>
  <c r="E141" i="14" s="1"/>
  <c r="E142" i="14" a="1"/>
  <c r="E142" i="14" s="1"/>
  <c r="E143" i="14" a="1"/>
  <c r="E143" i="14" s="1"/>
  <c r="E144" i="14" a="1"/>
  <c r="E144" i="14" s="1"/>
  <c r="E145" i="14" a="1"/>
  <c r="E145" i="14" s="1"/>
  <c r="E146" i="14" a="1"/>
  <c r="E146" i="14" s="1"/>
  <c r="E147" i="14" a="1"/>
  <c r="E147" i="14" s="1"/>
  <c r="E148" i="14" a="1"/>
  <c r="E148" i="14" s="1"/>
  <c r="E149" i="14" a="1"/>
  <c r="E149" i="14" s="1"/>
  <c r="E150" i="14" a="1"/>
  <c r="E150" i="14" s="1"/>
  <c r="E151" i="14" a="1"/>
  <c r="E151" i="14" s="1"/>
  <c r="E152" i="14" a="1"/>
  <c r="E152" i="14" s="1"/>
  <c r="E153" i="14" a="1"/>
  <c r="E153" i="14" s="1"/>
  <c r="E154" i="14" a="1"/>
  <c r="E154" i="14" s="1"/>
  <c r="E155" i="14" a="1"/>
  <c r="E155" i="14" s="1"/>
  <c r="E156" i="14" a="1"/>
  <c r="E156" i="14" s="1"/>
  <c r="E157" i="14" a="1"/>
  <c r="E157" i="14" s="1"/>
  <c r="E158" i="14" a="1"/>
  <c r="E158" i="14" s="1"/>
  <c r="E159" i="14" a="1"/>
  <c r="E159" i="14" s="1"/>
  <c r="E160" i="14" a="1"/>
  <c r="E160" i="14" s="1"/>
  <c r="E161" i="14" a="1"/>
  <c r="E161" i="14" s="1"/>
  <c r="E162" i="14" a="1"/>
  <c r="E162" i="14" s="1"/>
  <c r="E163" i="14" a="1"/>
  <c r="E163" i="14" s="1"/>
  <c r="E164" i="14" a="1"/>
  <c r="E164" i="14" s="1"/>
  <c r="E165" i="14" a="1"/>
  <c r="E165" i="14" s="1"/>
  <c r="E166" i="14" a="1"/>
  <c r="E166" i="14" s="1"/>
  <c r="E167" i="14" a="1"/>
  <c r="E167" i="14" s="1"/>
  <c r="E168" i="14" a="1"/>
  <c r="E168" i="14" s="1"/>
  <c r="E169" i="14" a="1"/>
  <c r="E169" i="14" s="1"/>
  <c r="E170" i="14" a="1"/>
  <c r="E170" i="14" s="1"/>
  <c r="E171" i="14" a="1"/>
  <c r="E171" i="14" s="1"/>
  <c r="E172" i="14" a="1"/>
  <c r="E172" i="14" s="1"/>
  <c r="E173" i="14" a="1"/>
  <c r="E173" i="14" s="1"/>
  <c r="E174" i="14" a="1"/>
  <c r="E174" i="14" s="1"/>
  <c r="E175" i="14" a="1"/>
  <c r="E175" i="14" s="1"/>
  <c r="E176" i="14" a="1"/>
  <c r="E176" i="14" s="1"/>
  <c r="E177" i="14" a="1"/>
  <c r="E177" i="14" s="1"/>
  <c r="E178" i="14" a="1"/>
  <c r="E178" i="14" s="1"/>
  <c r="E179" i="14" a="1"/>
  <c r="E179" i="14" s="1"/>
  <c r="E180" i="14" a="1"/>
  <c r="E180" i="14" s="1"/>
  <c r="E181" i="14" a="1"/>
  <c r="E181" i="14" s="1"/>
  <c r="E182" i="14" a="1"/>
  <c r="E182" i="14" s="1"/>
  <c r="E183" i="14" a="1"/>
  <c r="E183" i="14" s="1"/>
  <c r="E184" i="14" a="1"/>
  <c r="E184" i="14" s="1"/>
  <c r="E185" i="14" a="1"/>
  <c r="E185" i="14" s="1"/>
  <c r="E186" i="14" a="1"/>
  <c r="E186" i="14" s="1"/>
  <c r="E187" i="14" a="1"/>
  <c r="E187" i="14" s="1"/>
  <c r="E188" i="14" a="1"/>
  <c r="E188" i="14" s="1"/>
  <c r="E189" i="14" a="1"/>
  <c r="E189" i="14" s="1"/>
  <c r="E190" i="14" a="1"/>
  <c r="E190" i="14" s="1"/>
  <c r="E191" i="14" a="1"/>
  <c r="E191" i="14" s="1"/>
  <c r="E192" i="14" a="1"/>
  <c r="E192" i="14" s="1"/>
  <c r="E193" i="14" a="1"/>
  <c r="E193" i="14" s="1"/>
  <c r="E194" i="14" a="1"/>
  <c r="E194" i="14" s="1"/>
  <c r="E195" i="14" a="1"/>
  <c r="E195" i="14" s="1"/>
  <c r="E196" i="14" a="1"/>
  <c r="E196" i="14" s="1"/>
  <c r="E197" i="14" a="1"/>
  <c r="E197" i="14" s="1"/>
  <c r="E198" i="14" a="1"/>
  <c r="E198" i="14" s="1"/>
  <c r="E199" i="14" a="1"/>
  <c r="E199" i="14" s="1"/>
  <c r="E200" i="14" a="1"/>
  <c r="E200" i="14" s="1"/>
  <c r="E201" i="14" a="1"/>
  <c r="E201" i="14" s="1"/>
  <c r="E202" i="14" a="1"/>
  <c r="E202" i="14" s="1"/>
  <c r="E203" i="14" a="1"/>
  <c r="E203" i="14" s="1"/>
  <c r="E204" i="14" a="1"/>
  <c r="E204" i="14" s="1"/>
  <c r="E205" i="14" a="1"/>
  <c r="E205" i="14" s="1"/>
  <c r="E206" i="14" a="1"/>
  <c r="E206" i="14" s="1"/>
  <c r="E207" i="14" a="1"/>
  <c r="E207" i="14" s="1"/>
  <c r="E208" i="14" a="1"/>
  <c r="E208" i="14" s="1"/>
  <c r="E209" i="14" a="1"/>
  <c r="E209" i="14" s="1"/>
  <c r="E210" i="14" a="1"/>
  <c r="E210" i="14" s="1"/>
  <c r="E211" i="14" a="1"/>
  <c r="E211" i="14" s="1"/>
  <c r="E212" i="14" a="1"/>
  <c r="E212" i="14" s="1"/>
  <c r="E213" i="14" a="1"/>
  <c r="E213" i="14" s="1"/>
  <c r="E214" i="14" a="1"/>
  <c r="E214" i="14" s="1"/>
  <c r="E215" i="14" a="1"/>
  <c r="E215" i="14" s="1"/>
  <c r="E216" i="14" a="1"/>
  <c r="E216" i="14" s="1"/>
  <c r="E217" i="14" a="1"/>
  <c r="E217" i="14" s="1"/>
  <c r="E218" i="14" a="1"/>
  <c r="E218" i="14" s="1"/>
  <c r="E219" i="14" a="1"/>
  <c r="E219" i="14" s="1"/>
  <c r="E220" i="14" a="1"/>
  <c r="E220" i="14" s="1"/>
  <c r="E221" i="14" a="1"/>
  <c r="E221" i="14" s="1"/>
  <c r="E222" i="14" a="1"/>
  <c r="E222" i="14" s="1"/>
  <c r="E223" i="14" a="1"/>
  <c r="E223" i="14" s="1"/>
  <c r="E224" i="14" a="1"/>
  <c r="E224" i="14" s="1"/>
  <c r="E225" i="14" a="1"/>
  <c r="E225" i="14" s="1"/>
  <c r="E226" i="14" a="1"/>
  <c r="E226" i="14" s="1"/>
  <c r="E227" i="14" a="1"/>
  <c r="E227" i="14" s="1"/>
  <c r="E228" i="14" a="1"/>
  <c r="E228" i="14" s="1"/>
  <c r="E229" i="14" a="1"/>
  <c r="E229" i="14" s="1"/>
  <c r="E230" i="14" a="1"/>
  <c r="E230" i="14" s="1"/>
  <c r="E231" i="14" a="1"/>
  <c r="E231" i="14" s="1"/>
  <c r="E232" i="14" a="1"/>
  <c r="E232" i="14" s="1"/>
  <c r="E233" i="14" a="1"/>
  <c r="E233" i="14" s="1"/>
  <c r="E234" i="14" a="1"/>
  <c r="E234" i="14" s="1"/>
  <c r="E235" i="14" a="1"/>
  <c r="E235" i="14" s="1"/>
  <c r="E236" i="14" a="1"/>
  <c r="E236" i="14" s="1"/>
  <c r="E237" i="14" a="1"/>
  <c r="E237" i="14" s="1"/>
  <c r="E238" i="14" a="1"/>
  <c r="E238" i="14" s="1"/>
  <c r="E239" i="14" a="1"/>
  <c r="E239" i="14" s="1"/>
  <c r="E240" i="14" a="1"/>
  <c r="E240" i="14" s="1"/>
  <c r="E241" i="14" a="1"/>
  <c r="E241" i="14" s="1"/>
  <c r="E242" i="14" a="1"/>
  <c r="E242" i="14" s="1"/>
  <c r="E243" i="14" a="1"/>
  <c r="E243" i="14" s="1"/>
  <c r="E244" i="14" a="1"/>
  <c r="E244" i="14" s="1"/>
  <c r="E245" i="14" a="1"/>
  <c r="E245" i="14" s="1"/>
  <c r="E246" i="14" a="1"/>
  <c r="E246" i="14" s="1"/>
  <c r="E247" i="14" a="1"/>
  <c r="E247" i="14" s="1"/>
  <c r="E248" i="14" a="1"/>
  <c r="E248" i="14" s="1"/>
  <c r="E249" i="14" a="1"/>
  <c r="E249" i="14" s="1"/>
  <c r="E250" i="14" a="1"/>
  <c r="E250" i="14" s="1"/>
  <c r="E251" i="14" a="1"/>
  <c r="E251" i="14" s="1"/>
  <c r="E252" i="14" a="1"/>
  <c r="E252" i="14" s="1"/>
  <c r="E253" i="14" a="1"/>
  <c r="E253" i="14" s="1"/>
  <c r="E254" i="14" a="1"/>
  <c r="E254" i="14" s="1"/>
  <c r="E255" i="14" a="1"/>
  <c r="E255" i="14" s="1"/>
  <c r="E256" i="14" a="1"/>
  <c r="E256" i="14" s="1"/>
  <c r="E257" i="14" a="1"/>
  <c r="E257" i="14" s="1"/>
  <c r="E258" i="14" a="1"/>
  <c r="E258" i="14" s="1"/>
  <c r="E259" i="14" a="1"/>
  <c r="E259" i="14" s="1"/>
  <c r="E260" i="14" a="1"/>
  <c r="E260" i="14" s="1"/>
  <c r="E261" i="14" a="1"/>
  <c r="E261" i="14" s="1"/>
  <c r="E262" i="14" a="1"/>
  <c r="E262" i="14" s="1"/>
  <c r="E263" i="14" a="1"/>
  <c r="E263" i="14" s="1"/>
  <c r="E264" i="14" a="1"/>
  <c r="E264" i="14" s="1"/>
  <c r="E265" i="14" a="1"/>
  <c r="E265" i="14" s="1"/>
  <c r="E266" i="14" a="1"/>
  <c r="E266" i="14" s="1"/>
  <c r="E267" i="14" a="1"/>
  <c r="E267" i="14" s="1"/>
  <c r="E268" i="14" a="1"/>
  <c r="E268" i="14" s="1"/>
  <c r="E269" i="14" a="1"/>
  <c r="E269" i="14" s="1"/>
  <c r="E270" i="14" a="1"/>
  <c r="E270" i="14" s="1"/>
  <c r="E271" i="14" a="1"/>
  <c r="E271" i="14" s="1"/>
  <c r="E272" i="14" a="1"/>
  <c r="E272" i="14" s="1"/>
  <c r="E273" i="14" a="1"/>
  <c r="E273" i="14" s="1"/>
  <c r="E274" i="14" a="1"/>
  <c r="E274" i="14" s="1"/>
  <c r="E275" i="14" a="1"/>
  <c r="E275" i="14" s="1"/>
  <c r="E276" i="14" a="1"/>
  <c r="E276" i="14" s="1"/>
  <c r="E277" i="14" a="1"/>
  <c r="E277" i="14" s="1"/>
  <c r="E278" i="14" a="1"/>
  <c r="E278" i="14" s="1"/>
  <c r="E279" i="14" a="1"/>
  <c r="E279" i="14" s="1"/>
  <c r="E280" i="14" a="1"/>
  <c r="E280" i="14" s="1"/>
  <c r="E281" i="14" a="1"/>
  <c r="E281" i="14" s="1"/>
  <c r="E282" i="14" a="1"/>
  <c r="E282" i="14" s="1"/>
  <c r="E283" i="14" a="1"/>
  <c r="E283" i="14" s="1"/>
  <c r="E284" i="14" a="1"/>
  <c r="E284" i="14" s="1"/>
  <c r="E285" i="14" a="1"/>
  <c r="E285" i="14" s="1"/>
  <c r="E286" i="14" a="1"/>
  <c r="E286" i="14" s="1"/>
  <c r="E287" i="14" a="1"/>
  <c r="E287" i="14" s="1"/>
  <c r="E288" i="14" a="1"/>
  <c r="E288" i="14" s="1"/>
  <c r="E289" i="14" a="1"/>
  <c r="E289" i="14" s="1"/>
  <c r="E290" i="14" a="1"/>
  <c r="E290" i="14" s="1"/>
  <c r="E291" i="14" a="1"/>
  <c r="E291" i="14" s="1"/>
  <c r="E292" i="14" a="1"/>
  <c r="E292" i="14" s="1"/>
  <c r="E293" i="14" a="1"/>
  <c r="E293" i="14" s="1"/>
  <c r="E294" i="14" a="1"/>
  <c r="E294" i="14" s="1"/>
  <c r="E295" i="14" a="1"/>
  <c r="E295" i="14" s="1"/>
  <c r="E296" i="14" a="1"/>
  <c r="E296" i="14" s="1"/>
  <c r="E297" i="14" a="1"/>
  <c r="E297" i="14" s="1"/>
  <c r="E298" i="14" a="1"/>
  <c r="E298" i="14" s="1"/>
  <c r="E299" i="14" a="1"/>
  <c r="E299" i="14" s="1"/>
  <c r="E300" i="14" a="1"/>
  <c r="E300" i="14" s="1"/>
  <c r="E301" i="14" a="1"/>
  <c r="E301" i="14" s="1"/>
  <c r="E302" i="14" a="1"/>
  <c r="E302" i="14" s="1"/>
  <c r="E303" i="14" a="1"/>
  <c r="E303" i="14" s="1"/>
  <c r="E304" i="14" a="1"/>
  <c r="E304" i="14" s="1"/>
  <c r="E305" i="14" a="1"/>
  <c r="E305" i="14" s="1"/>
  <c r="E306" i="14" a="1"/>
  <c r="E306" i="14" s="1"/>
  <c r="E307" i="14" a="1"/>
  <c r="E307" i="14" s="1"/>
  <c r="E308" i="14" a="1"/>
  <c r="E308" i="14" s="1"/>
  <c r="E309" i="14" a="1"/>
  <c r="E309" i="14" s="1"/>
  <c r="E310" i="14" a="1"/>
  <c r="E310" i="14" s="1"/>
  <c r="E311" i="14" a="1"/>
  <c r="E311" i="14" s="1"/>
  <c r="E312" i="14" a="1"/>
  <c r="E312" i="14" s="1"/>
  <c r="E313" i="14" a="1"/>
  <c r="E313" i="14" s="1"/>
  <c r="E314" i="14" a="1"/>
  <c r="E314" i="14" s="1"/>
  <c r="E315" i="14" a="1"/>
  <c r="E315" i="14" s="1"/>
  <c r="E316" i="14" a="1"/>
  <c r="E316" i="14" s="1"/>
  <c r="E317" i="14" a="1"/>
  <c r="E317" i="14" s="1"/>
  <c r="E318" i="14" a="1"/>
  <c r="E318" i="14" s="1"/>
  <c r="E319" i="14" a="1"/>
  <c r="E319" i="14" s="1"/>
  <c r="E320" i="14" a="1"/>
  <c r="E320" i="14" s="1"/>
  <c r="E321" i="14" a="1"/>
  <c r="E321" i="14" s="1"/>
  <c r="E322" i="14" a="1"/>
  <c r="E322" i="14" s="1"/>
  <c r="E323" i="14" a="1"/>
  <c r="E323" i="14" s="1"/>
  <c r="E324" i="14" a="1"/>
  <c r="E324" i="14" s="1"/>
  <c r="E325" i="14" a="1"/>
  <c r="E325" i="14" s="1"/>
  <c r="E326" i="14" a="1"/>
  <c r="E326" i="14" s="1"/>
  <c r="E327" i="14" a="1"/>
  <c r="E327" i="14" s="1"/>
  <c r="E328" i="14" a="1"/>
  <c r="E328" i="14" s="1"/>
  <c r="E329" i="14" a="1"/>
  <c r="E329" i="14" s="1"/>
  <c r="E330" i="14" a="1"/>
  <c r="E330" i="14" s="1"/>
  <c r="E331" i="14" a="1"/>
  <c r="E331" i="14" s="1"/>
  <c r="E332" i="14" a="1"/>
  <c r="E332" i="14" s="1"/>
  <c r="E333" i="14" a="1"/>
  <c r="E333" i="14" s="1"/>
  <c r="E334" i="14" a="1"/>
  <c r="E334" i="14" s="1"/>
  <c r="E335" i="14" a="1"/>
  <c r="E335" i="14" s="1"/>
  <c r="E336" i="14" a="1"/>
  <c r="E336" i="14" s="1"/>
  <c r="E337" i="14" a="1"/>
  <c r="E337" i="14" s="1"/>
  <c r="E338" i="14" a="1"/>
  <c r="E338" i="14" s="1"/>
  <c r="E20" i="14" a="1"/>
  <c r="E20" i="14" s="1"/>
  <c r="B15" i="14"/>
  <c r="C15" i="14"/>
  <c r="D15" i="14"/>
  <c r="E15" i="14"/>
  <c r="F15" i="14"/>
  <c r="G15" i="14"/>
  <c r="H15" i="14"/>
  <c r="I15" i="14"/>
  <c r="J15" i="14"/>
  <c r="K15" i="14"/>
  <c r="L15" i="14"/>
  <c r="M15" i="14"/>
  <c r="G21" i="14"/>
  <c r="G16" i="14" s="1"/>
  <c r="G22" i="14"/>
  <c r="H16" i="14" s="1"/>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F16" i="14"/>
  <c r="B13" i="12"/>
  <c r="B23" i="5" s="1"/>
  <c r="B37" i="5" s="1"/>
  <c r="Q38" i="12"/>
  <c r="Q42" i="12"/>
  <c r="Q46" i="12"/>
  <c r="Q50" i="12"/>
  <c r="Q54" i="12"/>
  <c r="Q58" i="12"/>
  <c r="Q62" i="12"/>
  <c r="Q66" i="12"/>
  <c r="Q70" i="12"/>
  <c r="Q74" i="12"/>
  <c r="Q78" i="12"/>
  <c r="Q21" i="12" l="1"/>
  <c r="Q33" i="12"/>
  <c r="Q29" i="12"/>
  <c r="Q25" i="12"/>
  <c r="Q22" i="12"/>
  <c r="Q79" i="12"/>
  <c r="Q75" i="12"/>
  <c r="Q71" i="12"/>
  <c r="Q67" i="12"/>
  <c r="Q63" i="12"/>
  <c r="Q59" i="12"/>
  <c r="Q55" i="12"/>
  <c r="Q51" i="12"/>
  <c r="Q47" i="12"/>
  <c r="Q43" i="12"/>
  <c r="Q39" i="12"/>
  <c r="I16" i="14"/>
  <c r="O16" i="14" s="1"/>
  <c r="B19" i="5" s="1"/>
  <c r="P15" i="14"/>
  <c r="O15" i="14"/>
  <c r="N15" i="14"/>
  <c r="N16" i="14"/>
  <c r="B22" i="5" s="1"/>
  <c r="Q81" i="12"/>
  <c r="Q77" i="12"/>
  <c r="Q73" i="12"/>
  <c r="Q69" i="12"/>
  <c r="Q65" i="12"/>
  <c r="Q61" i="12"/>
  <c r="B14" i="12"/>
  <c r="Q80" i="12"/>
  <c r="Q76" i="12"/>
  <c r="Q72" i="12"/>
  <c r="Q68" i="12"/>
  <c r="Q64" i="12"/>
  <c r="Q60" i="12"/>
  <c r="Q56" i="12"/>
  <c r="Q52" i="12"/>
  <c r="Q48" i="12"/>
  <c r="Q44" i="12"/>
  <c r="Q40" i="12"/>
  <c r="Q36" i="12"/>
  <c r="Q57" i="12"/>
  <c r="Q53" i="12"/>
  <c r="Q49" i="12"/>
  <c r="Q45" i="12"/>
  <c r="Q41" i="12"/>
  <c r="Q37" i="12"/>
  <c r="B15" i="12"/>
  <c r="B36" i="5" l="1"/>
  <c r="B24" i="5"/>
  <c r="B38" i="5" s="1"/>
  <c r="P16" i="14"/>
  <c r="B16" i="12"/>
  <c r="B26" i="5" l="1"/>
  <c r="B28" i="5" s="1"/>
  <c r="B30" i="5" s="1"/>
  <c r="B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Dalugdog, Leslie</author>
  </authors>
  <commentList>
    <comment ref="A19" authorId="0" shapeId="0" xr:uid="{24A73565-0FC3-4924-A27A-4023680F124F}">
      <text>
        <r>
          <rPr>
            <b/>
            <sz val="9"/>
            <color indexed="81"/>
            <rFont val="Tahoma"/>
            <family val="2"/>
          </rPr>
          <t xml:space="preserve">Enter program staff initials
</t>
        </r>
      </text>
    </comment>
    <comment ref="B19" authorId="0" shapeId="0" xr:uid="{7900977C-6822-473A-BF88-230FBB663DF5}">
      <text>
        <r>
          <rPr>
            <b/>
            <sz val="9"/>
            <color indexed="81"/>
            <rFont val="Tahoma"/>
            <family val="2"/>
          </rPr>
          <t>Select from drop down options.</t>
        </r>
      </text>
    </comment>
    <comment ref="C19" authorId="0" shapeId="0" xr:uid="{D609EE8F-D8F9-4D48-9FA6-A520190B5FB2}">
      <text>
        <r>
          <rPr>
            <b/>
            <sz val="9"/>
            <color indexed="81"/>
            <rFont val="Tahoma"/>
            <family val="2"/>
          </rPr>
          <t>Select from drop down options</t>
        </r>
      </text>
    </comment>
    <comment ref="D19" authorId="0" shapeId="0" xr:uid="{32AF15AA-6277-40A1-941C-E32B0450892B}">
      <text>
        <r>
          <rPr>
            <b/>
            <sz val="9"/>
            <color indexed="81"/>
            <rFont val="Tahoma"/>
            <family val="2"/>
          </rPr>
          <t>Enter the number of planning time hours</t>
        </r>
      </text>
    </comment>
    <comment ref="E19" authorId="0" shapeId="0" xr:uid="{562E4C59-E8B2-4B30-9E85-4832F70A2E64}">
      <text>
        <r>
          <rPr>
            <b/>
            <sz val="9"/>
            <color indexed="81"/>
            <rFont val="Tahoma"/>
            <family val="2"/>
          </rPr>
          <t xml:space="preserve">Enter hourly wage and benefits in the green cells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Dalugdog, Leslie</author>
  </authors>
  <commentList>
    <comment ref="A20" authorId="0" shapeId="0" xr:uid="{5AFC5B98-3FF2-4EE9-8B7F-557655858064}">
      <text>
        <r>
          <rPr>
            <b/>
            <sz val="9"/>
            <color indexed="81"/>
            <rFont val="Tahoma"/>
            <family val="2"/>
          </rPr>
          <t xml:space="preserve">Enter staff initials
</t>
        </r>
      </text>
    </comment>
    <comment ref="B20" authorId="0" shapeId="0" xr:uid="{1FF80075-F695-4A36-9E56-2A7C84B2603F}">
      <text>
        <r>
          <rPr>
            <b/>
            <sz val="9"/>
            <color indexed="81"/>
            <rFont val="Tahoma"/>
            <family val="2"/>
          </rPr>
          <t>Select from drop down options.</t>
        </r>
      </text>
    </comment>
    <comment ref="C20" authorId="0" shapeId="0" xr:uid="{E086D8DB-2C81-4DE9-9BA0-A576D6F03AEF}">
      <text>
        <r>
          <rPr>
            <b/>
            <sz val="9"/>
            <color indexed="81"/>
            <rFont val="Tahoma"/>
            <family val="2"/>
          </rPr>
          <t>Enter date of when the course was taken</t>
        </r>
      </text>
    </comment>
    <comment ref="D20" authorId="0" shapeId="0" xr:uid="{FEA4F75D-A01C-447D-93DE-A9DB8D6F7F71}">
      <text>
        <r>
          <rPr>
            <b/>
            <sz val="9"/>
            <color indexed="81"/>
            <rFont val="Tahoma"/>
            <family val="2"/>
          </rPr>
          <t>Select from drop down options</t>
        </r>
      </text>
    </comment>
    <comment ref="E20" authorId="0" shapeId="0" xr:uid="{EE6FF721-6562-4009-92EB-16C072D6258D}">
      <text>
        <r>
          <rPr>
            <b/>
            <sz val="9"/>
            <color indexed="81"/>
            <rFont val="Tahoma"/>
            <family val="2"/>
          </rPr>
          <t>Enter the name of the course</t>
        </r>
      </text>
    </comment>
    <comment ref="F20" authorId="0" shapeId="0" xr:uid="{4D1A6085-8F18-430E-8AFC-3F31920F937C}">
      <text>
        <r>
          <rPr>
            <b/>
            <sz val="9"/>
            <color indexed="81"/>
            <rFont val="Tahoma"/>
            <family val="2"/>
          </rPr>
          <t>Enter the total cost</t>
        </r>
      </text>
    </comment>
    <comment ref="H20" authorId="0" shapeId="0" xr:uid="{D1F9BE9A-C75E-4655-BF0E-EE7406A7382E}">
      <text>
        <r>
          <rPr>
            <b/>
            <sz val="9"/>
            <color indexed="81"/>
            <rFont val="Tahoma"/>
            <family val="2"/>
          </rPr>
          <t>Enter the hourly wage and benefit in the green cells</t>
        </r>
      </text>
    </comment>
    <comment ref="J20" authorId="0" shapeId="0" xr:uid="{F36F1746-D16A-4373-A9E3-6EA915A6F161}">
      <text>
        <r>
          <rPr>
            <b/>
            <sz val="9"/>
            <color indexed="81"/>
            <rFont val="Tahoma"/>
            <family val="2"/>
          </rPr>
          <t>Enter total number of hours required for release time or extra hours</t>
        </r>
      </text>
    </comment>
    <comment ref="M20" authorId="0" shapeId="0" xr:uid="{4CF96FEC-DDB7-4941-AC73-5BC8A7B09F2F}">
      <text>
        <r>
          <rPr>
            <b/>
            <sz val="9"/>
            <color indexed="81"/>
            <rFont val="Tahoma"/>
            <family val="2"/>
          </rPr>
          <t>Enter the total travel time in minutes, maximum 60 minutes</t>
        </r>
      </text>
    </comment>
    <comment ref="N20" authorId="0" shapeId="0" xr:uid="{31C0AAC0-9C2E-400F-9AE0-70B819E8542C}">
      <text>
        <r>
          <rPr>
            <b/>
            <sz val="9"/>
            <color indexed="81"/>
            <rFont val="Tahoma"/>
            <family val="2"/>
          </rPr>
          <t>Enter the hourly wage and benefits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<sst xmlns="http://schemas.openxmlformats.org/spreadsheetml/2006/main" count="138" uniqueCount="99">
  <si>
    <t xml:space="preserve">2024 Workforce Innovation Funding (WIF) Budget Tool For Licensed Child Care Centres </t>
  </si>
  <si>
    <t>Purpose:</t>
  </si>
  <si>
    <t>This is an optional template to help you plan/track your WIF expenses. If used throughout the year, it can help you with the Reconciliation Report.</t>
  </si>
  <si>
    <t>General Intructions:</t>
  </si>
  <si>
    <t xml:space="preserve">Review the Guideline before using the funding. </t>
  </si>
  <si>
    <t xml:space="preserve">Input data in the green cells. </t>
  </si>
  <si>
    <t>Keep all supporting documents, receipts and paid invoices. If audited, you may be required to submit this information.</t>
  </si>
  <si>
    <t>REMINDER: Professional learning hours qualify for WEG, GOF and WCF for eligible staff.</t>
  </si>
  <si>
    <t>WIF Guidelines:</t>
  </si>
  <si>
    <t>2024 WIF Guideline</t>
  </si>
  <si>
    <t>Financial Summary</t>
  </si>
  <si>
    <t>Total Allocation (including Administration)</t>
  </si>
  <si>
    <t>&lt;&lt; Input total allocation as provided in GovGrants.</t>
  </si>
  <si>
    <t>Mandatory Expenses</t>
  </si>
  <si>
    <t>Planning Time (April 1, 2024 to December 31, 2024)</t>
  </si>
  <si>
    <t>Flexible Expenses</t>
  </si>
  <si>
    <t>Planning Time (Retro from January 1, 2024 to March 31, 2024)</t>
  </si>
  <si>
    <t>Professional Learning Costs</t>
  </si>
  <si>
    <t>Paid Professional Learning Time, Release Time and Extra Hours</t>
  </si>
  <si>
    <t>Administration Costs (no more than 10% of allocation)</t>
  </si>
  <si>
    <t>&lt;&lt; Input total administration costs.</t>
  </si>
  <si>
    <t>Subtotal Flexible Expenses</t>
  </si>
  <si>
    <t>Total Expenses</t>
  </si>
  <si>
    <r>
      <t>Surplus/</t>
    </r>
    <r>
      <rPr>
        <b/>
        <sz val="11"/>
        <color rgb="FFFF0000"/>
        <rFont val="Avenir Next LT Pro"/>
        <family val="2"/>
      </rPr>
      <t>(Shortfall)</t>
    </r>
  </si>
  <si>
    <t xml:space="preserve">Surplus: You must spend surplus funding by December 31, 2024 or it will be recovered by the Region. </t>
  </si>
  <si>
    <t>Shortfall: You have spent more funding than provided to you by the Region. </t>
  </si>
  <si>
    <t>GovGrants Reporting</t>
  </si>
  <si>
    <t>Paid Planning Time</t>
  </si>
  <si>
    <t>Administration</t>
  </si>
  <si>
    <t>Total Expenses to be Reported on GovGrants</t>
  </si>
  <si>
    <t>Mandatory Expenses: Paid Planning Time</t>
  </si>
  <si>
    <t>This tab is to help you plan and track planning time and expenses.</t>
  </si>
  <si>
    <t>REMINDER: Planning time hours qualify for WEG, GOF and WCF for eligible staff.</t>
  </si>
  <si>
    <t>Summary of Paid Planning Time:</t>
  </si>
  <si>
    <t>Retro (Not Mandatory)</t>
  </si>
  <si>
    <t>Mandatory</t>
  </si>
  <si>
    <t>Subtotal: 
Jan-Mar</t>
  </si>
  <si>
    <t>Subtotal: 
Apr-Dec</t>
  </si>
  <si>
    <t>GRAND TOTAL</t>
  </si>
  <si>
    <t>Month</t>
  </si>
  <si>
    <t>January</t>
  </si>
  <si>
    <t>February</t>
  </si>
  <si>
    <t>March</t>
  </si>
  <si>
    <t>April</t>
  </si>
  <si>
    <t>May</t>
  </si>
  <si>
    <t>June</t>
  </si>
  <si>
    <t>July</t>
  </si>
  <si>
    <t>August</t>
  </si>
  <si>
    <t>September</t>
  </si>
  <si>
    <t>October</t>
  </si>
  <si>
    <t>November</t>
  </si>
  <si>
    <t>December</t>
  </si>
  <si>
    <r>
      <t xml:space="preserve"># of planning time hours 
</t>
    </r>
    <r>
      <rPr>
        <i/>
        <sz val="10"/>
        <color theme="1"/>
        <rFont val="Avenir Next LT Pro"/>
        <family val="2"/>
      </rPr>
      <t>(minimum 4 hours in a 4 week period)</t>
    </r>
  </si>
  <si>
    <t>Total Planning Time Cost</t>
  </si>
  <si>
    <t>For each program staff you must log planning time for each month.</t>
  </si>
  <si>
    <t>Program Staff Initials</t>
  </si>
  <si>
    <t>During / Outside Regular Hours</t>
  </si>
  <si>
    <t># of planning time hours</t>
  </si>
  <si>
    <t>Hourly wage and benefits</t>
  </si>
  <si>
    <t>Add more rows above if needed.</t>
  </si>
  <si>
    <t>Flexible Expenses: Professional Learning Costs</t>
  </si>
  <si>
    <t xml:space="preserve">This tab is to help you track costs related to professional learning. </t>
  </si>
  <si>
    <t>Summary of Professional Learning Costs:</t>
  </si>
  <si>
    <t>Total Professional Learning</t>
  </si>
  <si>
    <t>Total Release Time / Extra Hours</t>
  </si>
  <si>
    <t>Total Travel</t>
  </si>
  <si>
    <t>Professional Learning</t>
  </si>
  <si>
    <t>Release Time / Extra Hours</t>
  </si>
  <si>
    <t>Travel Time for In-Person Courses</t>
  </si>
  <si>
    <t>Staff Initials</t>
  </si>
  <si>
    <t>Position</t>
  </si>
  <si>
    <t>Date Course Taken</t>
  </si>
  <si>
    <t>Course Taken During or Outside Regular Hours?</t>
  </si>
  <si>
    <t>Course Name</t>
  </si>
  <si>
    <t>Total Cost</t>
  </si>
  <si>
    <t>Hourly Base Wage + Benefits</t>
  </si>
  <si>
    <t># of Hours</t>
  </si>
  <si>
    <t>Total Round Trip, in minutes, max 60 minutes</t>
  </si>
  <si>
    <t>Eligible Positions</t>
  </si>
  <si>
    <t>Program supervisors</t>
  </si>
  <si>
    <t>Program staff</t>
  </si>
  <si>
    <t>Non-program staff</t>
  </si>
  <si>
    <t>During Regular Hours</t>
  </si>
  <si>
    <t>Outside Regular Hours</t>
  </si>
  <si>
    <t>Key Performance Indicators (KPIs)</t>
  </si>
  <si>
    <t>This tab is to help you report your KPIs on GovGrants.</t>
  </si>
  <si>
    <r>
      <t>KPIs</t>
    </r>
    <r>
      <rPr>
        <sz val="14"/>
        <color rgb="FFFFFFFF"/>
        <rFont val="Avenir Next LT Pro"/>
        <family val="2"/>
      </rPr>
      <t>  </t>
    </r>
  </si>
  <si>
    <r>
      <t>Description</t>
    </r>
    <r>
      <rPr>
        <sz val="14"/>
        <color rgb="FFFFFFFF"/>
        <rFont val="Avenir Next LT Pro"/>
        <family val="2"/>
      </rPr>
      <t>  </t>
    </r>
  </si>
  <si>
    <t>#</t>
  </si>
  <si>
    <t># of individuals supported with planning time  </t>
  </si>
  <si>
    <t xml:space="preserve">The number of individuals who were supported using WIF funded planning time. Count each individual once. </t>
  </si>
  <si>
    <t>Total # of actual planning time hours supported through WIF </t>
  </si>
  <si>
    <t>Total number of planning time hours supported using WIF planning time. Include all hours for all eligible staff.
Example: Two eligible individuals are paid 39 planning hours each, you will report 78 (39+39).</t>
  </si>
  <si>
    <t># of individuals supported with professional learning costs  </t>
  </si>
  <si>
    <t>The number of individuals whose professional learning costs were supported using WIF. Count each individual once.</t>
  </si>
  <si>
    <t xml:space="preserve"># of individuals supported with paid professional learning time  </t>
  </si>
  <si>
    <t>The number of individuals who were supported with professional learning time (staff). Count each individual once.</t>
  </si>
  <si>
    <t>Total # of actual paid professional learning time hours supported through WIF </t>
  </si>
  <si>
    <t xml:space="preserve">Total number of professional learning time hours supported through WIF. Include all hours for all eligible staff.  
For example, you have two eligible individuals who are paid 19 hours each for professional learning time, you will report 38 (19+19).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</si>
</sst>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1009]d/mmm/yy;@"/>
  </numFmts>
  <fonts count="21">
    <font>
      <sz val="11"/>
      <color theme="1"/>
      <name val="Calibri"/>
      <family val="2"/>
      <scheme val="minor"/>
    </font>
    <font>
      <sz val="11"/>
      <color theme="1"/>
      <name val="Calibri"/>
      <family val="2"/>
      <scheme val="minor"/>
    </font>
    <font>
      <sz val="11"/>
      <color theme="1"/>
      <name val="Avenir Next LT Pro"/>
      <family val="2"/>
    </font>
    <font>
      <b/>
      <sz val="11"/>
      <color theme="1"/>
      <name val="Avenir Next LT Pro"/>
      <family val="2"/>
    </font>
    <font>
      <b/>
      <sz val="18"/>
      <color theme="8" tint="-0.249977111117893"/>
      <name val="Avenir Next LT Pro"/>
      <family val="2"/>
    </font>
    <font>
      <b/>
      <sz val="14"/>
      <color theme="0"/>
      <name val="Avenir Next LT Pro"/>
      <family val="2"/>
    </font>
    <font>
      <sz val="11"/>
      <name val="Avenir Next LT Pro"/>
      <family val="2"/>
    </font>
    <font>
      <sz val="11"/>
      <color rgb="FFFF0000"/>
      <name val="Avenir Next LT Pro"/>
      <family val="2"/>
    </font>
    <font>
      <b/>
      <sz val="11"/>
      <name val="Avenir Next LT Pro"/>
      <family val="2"/>
    </font>
    <font>
      <b/>
      <sz val="11"/>
      <color theme="8" tint="-0.249977111117893"/>
      <name val="Avenir Next LT Pro"/>
      <family val="2"/>
    </font>
    <font>
      <b/>
      <sz val="11"/>
      <color rgb="FFFF0000"/>
      <name val="Avenir Next LT Pro"/>
      <family val="2"/>
    </font>
    <font>
      <b/>
      <sz val="11"/>
      <color theme="0"/>
      <name val="Avenir Next LT Pro"/>
      <family val="2"/>
    </font>
    <font>
      <i/>
      <sz val="11"/>
      <color rgb="FFC00000"/>
      <name val="Avenir Next LT Pro"/>
      <family val="2"/>
    </font>
    <font>
      <i/>
      <sz val="10"/>
      <color theme="1"/>
      <name val="Avenir Next LT Pro"/>
      <family val="2"/>
    </font>
    <font>
      <sz val="8"/>
      <name val="Calibri"/>
      <family val="2"/>
      <scheme val="minor"/>
    </font>
    <font>
      <i/>
      <sz val="11"/>
      <name val="Avenir Next LT Pro"/>
      <family val="2"/>
    </font>
    <font>
      <i/>
      <sz val="11"/>
      <color rgb="FFFF0000"/>
      <name val="Avenir Next LT Pro"/>
      <family val="2"/>
    </font>
    <font>
      <b/>
      <sz val="14"/>
      <color rgb="FFFFFFFF"/>
      <name val="Avenir Next LT Pro"/>
      <family val="2"/>
    </font>
    <font>
      <sz val="14"/>
      <color rgb="FFFFFFFF"/>
      <name val="Avenir Next LT Pro"/>
      <family val="2"/>
    </font>
    <font>
      <b/>
      <sz val="9"/>
      <color indexed="81"/>
      <name val="Tahoma"/>
      <family val="2"/>
    </font>
    <font>
      <u/>
      <sz val="11"/>
      <color theme="10"/>
      <name val="Calibri"/>
      <family val="2"/>
      <scheme val="minor"/>
    </font>
  </fonts>
  <fills count="15">
    <fill>
      <patternFill patternType="none"/>
    </fill>
    <fill>
      <patternFill patternType="gray125"/>
    </fill>
    <fill>
      <patternFill patternType="solid">
        <fgColor indexed="65"/>
        <bgColor theme="0"/>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79998168889431442"/>
        <bgColor theme="0"/>
      </patternFill>
    </fill>
    <fill>
      <patternFill patternType="solid">
        <fgColor theme="4"/>
        <bgColor theme="0"/>
      </patternFill>
    </fill>
    <fill>
      <patternFill patternType="solid">
        <fgColor theme="6" tint="0.79998168889431442"/>
        <bgColor theme="0"/>
      </patternFill>
    </fill>
    <fill>
      <patternFill patternType="solid">
        <fgColor rgb="FF006FC0"/>
        <bgColor indexed="64"/>
      </patternFill>
    </fill>
    <fill>
      <patternFill patternType="solid">
        <fgColor rgb="FF585858"/>
        <bgColor indexed="64"/>
      </patternFill>
    </fill>
    <fill>
      <patternFill patternType="solid">
        <fgColor rgb="FFD9E1F3"/>
        <bgColor indexed="64"/>
      </patternFill>
    </fill>
    <fill>
      <patternFill patternType="solid">
        <fgColor rgb="FFDBDBDB"/>
        <bgColor indexed="64"/>
      </patternFill>
    </fill>
  </fills>
  <borders count="9">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bottom style="thin">
        <color theme="4"/>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88">
    <xf numFmtId="0" fontId="0" fillId="0" borderId="0" xfId="0"/>
    <xf numFmtId="0" fontId="2" fillId="2" borderId="0" xfId="0" applyFont="1" applyFill="1"/>
    <xf numFmtId="0" fontId="3" fillId="2" borderId="0" xfId="0" applyFont="1" applyFill="1"/>
    <xf numFmtId="0" fontId="4" fillId="2" borderId="0" xfId="0" applyFont="1" applyFill="1"/>
    <xf numFmtId="0" fontId="2" fillId="0" borderId="0" xfId="0" applyFont="1"/>
    <xf numFmtId="0" fontId="6" fillId="2" borderId="0" xfId="0" applyFont="1" applyFill="1"/>
    <xf numFmtId="0" fontId="3" fillId="0" borderId="0" xfId="0" applyFont="1"/>
    <xf numFmtId="0" fontId="7" fillId="0" borderId="0" xfId="0" applyFont="1"/>
    <xf numFmtId="0" fontId="8" fillId="2" borderId="0" xfId="0" applyFont="1" applyFill="1"/>
    <xf numFmtId="0" fontId="8" fillId="0" borderId="0" xfId="0" applyFont="1"/>
    <xf numFmtId="0" fontId="9" fillId="2" borderId="0" xfId="0" applyFont="1" applyFill="1"/>
    <xf numFmtId="164" fontId="2" fillId="0" borderId="0" xfId="0" applyNumberFormat="1" applyFont="1" applyAlignment="1">
      <alignment horizontal="center"/>
    </xf>
    <xf numFmtId="0" fontId="4" fillId="0" borderId="0" xfId="0" applyFont="1"/>
    <xf numFmtId="0" fontId="2"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2" fillId="3" borderId="1" xfId="0" applyFont="1" applyFill="1" applyBorder="1" applyAlignment="1">
      <alignment horizontal="center"/>
    </xf>
    <xf numFmtId="165" fontId="2" fillId="3" borderId="1" xfId="0" applyNumberFormat="1" applyFont="1" applyFill="1" applyBorder="1" applyAlignment="1">
      <alignment horizontal="center"/>
    </xf>
    <xf numFmtId="0" fontId="2" fillId="5" borderId="1" xfId="0" applyFont="1" applyFill="1" applyBorder="1" applyAlignment="1">
      <alignment horizontal="center"/>
    </xf>
    <xf numFmtId="164" fontId="2" fillId="3" borderId="1" xfId="0" applyNumberFormat="1" applyFont="1" applyFill="1" applyBorder="1" applyAlignment="1">
      <alignment horizontal="center"/>
    </xf>
    <xf numFmtId="164" fontId="2" fillId="0" borderId="0" xfId="0" applyNumberFormat="1" applyFont="1" applyAlignment="1">
      <alignment horizontal="center" vertical="center" wrapText="1"/>
    </xf>
    <xf numFmtId="164" fontId="2" fillId="5" borderId="1" xfId="0" applyNumberFormat="1" applyFont="1" applyFill="1" applyBorder="1" applyAlignment="1">
      <alignment horizontal="center"/>
    </xf>
    <xf numFmtId="0" fontId="12" fillId="5" borderId="1" xfId="0" applyFont="1" applyFill="1" applyBorder="1"/>
    <xf numFmtId="165" fontId="2" fillId="5" borderId="1" xfId="0" applyNumberFormat="1" applyFont="1" applyFill="1" applyBorder="1" applyAlignment="1">
      <alignment horizontal="center"/>
    </xf>
    <xf numFmtId="0" fontId="8" fillId="7" borderId="1" xfId="0"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44" fontId="8" fillId="4" borderId="1" xfId="1" applyFont="1" applyFill="1" applyBorder="1" applyAlignment="1" applyProtection="1">
      <alignment horizontal="center" vertical="center" wrapText="1"/>
    </xf>
    <xf numFmtId="0" fontId="8" fillId="5" borderId="1" xfId="1" applyNumberFormat="1" applyFont="1" applyFill="1" applyBorder="1" applyAlignment="1" applyProtection="1">
      <alignment horizontal="center" vertical="center" wrapText="1"/>
    </xf>
    <xf numFmtId="0" fontId="3" fillId="0" borderId="1" xfId="0" applyFont="1" applyBorder="1" applyAlignment="1">
      <alignment vertical="center"/>
    </xf>
    <xf numFmtId="44" fontId="8" fillId="4" borderId="1" xfId="1" applyFont="1" applyFill="1" applyBorder="1" applyAlignment="1" applyProtection="1">
      <alignment horizontal="center" vertical="center"/>
    </xf>
    <xf numFmtId="0" fontId="3" fillId="0" borderId="1" xfId="0" applyFont="1" applyBorder="1" applyAlignment="1">
      <alignment vertical="center" wrapText="1"/>
    </xf>
    <xf numFmtId="0" fontId="2" fillId="5" borderId="2" xfId="0" applyFont="1" applyFill="1" applyBorder="1" applyAlignment="1">
      <alignment horizontal="left" indent="1"/>
    </xf>
    <xf numFmtId="164" fontId="2" fillId="5" borderId="4" xfId="0" applyNumberFormat="1" applyFont="1" applyFill="1" applyBorder="1" applyAlignment="1">
      <alignment horizontal="center"/>
    </xf>
    <xf numFmtId="0" fontId="2" fillId="5" borderId="7" xfId="0" applyFont="1" applyFill="1" applyBorder="1" applyAlignment="1">
      <alignment horizontal="left" indent="1"/>
    </xf>
    <xf numFmtId="164" fontId="2" fillId="5" borderId="8" xfId="0" applyNumberFormat="1" applyFont="1" applyFill="1" applyBorder="1" applyAlignment="1">
      <alignment horizontal="center"/>
    </xf>
    <xf numFmtId="0" fontId="4" fillId="2" borderId="0" xfId="0" applyFont="1" applyFill="1" applyAlignment="1">
      <alignment horizontal="left" vertical="center"/>
    </xf>
    <xf numFmtId="164" fontId="8" fillId="4"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6" fillId="5" borderId="1" xfId="1" applyNumberFormat="1" applyFont="1" applyFill="1" applyBorder="1" applyAlignment="1" applyProtection="1">
      <alignment horizontal="center" vertical="center"/>
      <protection locked="0"/>
    </xf>
    <xf numFmtId="0" fontId="11" fillId="6" borderId="1" xfId="0" applyFont="1" applyFill="1" applyBorder="1" applyAlignment="1">
      <alignment vertical="center"/>
    </xf>
    <xf numFmtId="164" fontId="8" fillId="5" borderId="1" xfId="1" applyNumberFormat="1" applyFont="1" applyFill="1" applyBorder="1" applyAlignment="1" applyProtection="1">
      <alignment horizontal="center" vertical="center" wrapText="1"/>
    </xf>
    <xf numFmtId="164" fontId="6" fillId="2" borderId="0" xfId="0" applyNumberFormat="1" applyFont="1" applyFill="1"/>
    <xf numFmtId="164" fontId="8" fillId="8" borderId="1" xfId="0" applyNumberFormat="1" applyFont="1" applyFill="1" applyBorder="1"/>
    <xf numFmtId="164" fontId="6" fillId="8" borderId="1" xfId="0" applyNumberFormat="1" applyFont="1" applyFill="1" applyBorder="1"/>
    <xf numFmtId="164" fontId="6" fillId="10" borderId="1" xfId="0" applyNumberFormat="1" applyFont="1" applyFill="1" applyBorder="1"/>
    <xf numFmtId="164" fontId="8" fillId="10" borderId="1" xfId="0" applyNumberFormat="1" applyFont="1" applyFill="1" applyBorder="1"/>
    <xf numFmtId="0" fontId="8" fillId="10" borderId="1" xfId="0" applyFont="1" applyFill="1" applyBorder="1"/>
    <xf numFmtId="0" fontId="15" fillId="10" borderId="1" xfId="0" applyFont="1" applyFill="1" applyBorder="1"/>
    <xf numFmtId="0" fontId="6" fillId="10" borderId="1" xfId="0" applyFont="1" applyFill="1" applyBorder="1" applyAlignment="1">
      <alignment horizontal="left" indent="1"/>
    </xf>
    <xf numFmtId="0" fontId="15" fillId="10" borderId="1" xfId="0" applyFont="1" applyFill="1" applyBorder="1" applyAlignment="1">
      <alignment horizontal="left" indent="1"/>
    </xf>
    <xf numFmtId="0" fontId="6" fillId="10" borderId="1" xfId="0" applyFont="1" applyFill="1" applyBorder="1"/>
    <xf numFmtId="0" fontId="17" fillId="11"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3" fillId="7" borderId="2" xfId="0" applyFont="1" applyFill="1" applyBorder="1"/>
    <xf numFmtId="164" fontId="3" fillId="7" borderId="4" xfId="0" applyNumberFormat="1" applyFont="1" applyFill="1" applyBorder="1" applyAlignment="1">
      <alignment horizontal="center"/>
    </xf>
    <xf numFmtId="0" fontId="2" fillId="3" borderId="1" xfId="0" applyFont="1" applyFill="1" applyBorder="1" applyAlignment="1">
      <alignment horizontal="center" vertical="center"/>
    </xf>
    <xf numFmtId="0" fontId="15" fillId="2" borderId="0" xfId="0" applyFont="1" applyFill="1"/>
    <xf numFmtId="0" fontId="16" fillId="5" borderId="1" xfId="0" applyFont="1" applyFill="1" applyBorder="1" applyAlignment="1">
      <alignment horizontal="left" vertical="center" wrapText="1"/>
    </xf>
    <xf numFmtId="0" fontId="7" fillId="0" borderId="0" xfId="0" applyFont="1" applyAlignment="1">
      <alignment horizontal="center"/>
    </xf>
    <xf numFmtId="0" fontId="7" fillId="0" borderId="0" xfId="0" applyFont="1" applyAlignment="1">
      <alignment horizontal="left"/>
    </xf>
    <xf numFmtId="0" fontId="6" fillId="10" borderId="1" xfId="0" applyFont="1" applyFill="1" applyBorder="1" applyAlignment="1">
      <alignment horizontal="left"/>
    </xf>
    <xf numFmtId="0" fontId="20" fillId="0" borderId="0" xfId="2"/>
    <xf numFmtId="0" fontId="5" fillId="6" borderId="1" xfId="0" applyFont="1" applyFill="1" applyBorder="1" applyAlignment="1">
      <alignment horizontal="center"/>
    </xf>
    <xf numFmtId="0" fontId="6" fillId="9" borderId="1" xfId="0" applyFont="1" applyFill="1" applyBorder="1" applyAlignment="1">
      <alignment horizontal="center"/>
    </xf>
    <xf numFmtId="44" fontId="11" fillId="6" borderId="5" xfId="1" applyFont="1" applyFill="1" applyBorder="1" applyAlignment="1" applyProtection="1">
      <alignment horizontal="center" vertical="center" wrapText="1"/>
    </xf>
    <xf numFmtId="44" fontId="11" fillId="6" borderId="6" xfId="1" applyFont="1" applyFill="1" applyBorder="1" applyAlignment="1" applyProtection="1">
      <alignment horizontal="center" vertical="center" wrapText="1"/>
    </xf>
    <xf numFmtId="44" fontId="8" fillId="4" borderId="1" xfId="1" applyFont="1" applyFill="1" applyBorder="1" applyAlignment="1" applyProtection="1">
      <alignment horizontal="center" vertical="center" wrapText="1"/>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164" fontId="5" fillId="6" borderId="2" xfId="0" applyNumberFormat="1" applyFont="1" applyFill="1" applyBorder="1" applyAlignment="1">
      <alignment horizontal="center"/>
    </xf>
    <xf numFmtId="164" fontId="5" fillId="6" borderId="3" xfId="0" applyNumberFormat="1" applyFont="1" applyFill="1" applyBorder="1" applyAlignment="1">
      <alignment horizontal="center"/>
    </xf>
    <xf numFmtId="164" fontId="5" fillId="6" borderId="4" xfId="0" applyNumberFormat="1" applyFont="1" applyFill="1" applyBorder="1" applyAlignment="1">
      <alignment horizontal="center"/>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elregionca.sharepoint.com/:f:/t/ext-A412/EgGruP2T2apIoGlkMi4D1k4BBMWgQlFmjRrgJsqtiuIuDQ?email=kaysee.mccracken%40peelregion.ca&amp;e=8gObZ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43FB-21AE-4B57-860B-AF9797DD85CD}">
  <dimension ref="A1:V46"/>
  <sheetViews>
    <sheetView showGridLines="0" zoomScaleNormal="100" workbookViewId="0">
      <selection activeCell="C7" sqref="C7"/>
    </sheetView>
  </sheetViews>
  <sheetFormatPr defaultColWidth="8.7109375" defaultRowHeight="14.45"/>
  <cols>
    <col min="1" max="1" width="63.85546875" style="1" customWidth="1"/>
    <col min="2" max="2" width="20.7109375" style="1" customWidth="1"/>
    <col min="3" max="3" width="18.5703125" style="1" customWidth="1"/>
    <col min="4" max="14" width="10.7109375" style="1" customWidth="1"/>
    <col min="15" max="15" width="14.5703125" style="1" customWidth="1"/>
    <col min="16" max="16" width="1.140625" style="1" customWidth="1"/>
    <col min="17" max="17" width="12.140625" style="1" customWidth="1"/>
    <col min="18" max="25" width="8.7109375" style="1"/>
    <col min="26" max="26" width="20.7109375" style="1" customWidth="1"/>
    <col min="27" max="16384" width="8.7109375" style="1"/>
  </cols>
  <sheetData>
    <row r="1" spans="1:18" ht="23.45">
      <c r="A1" s="3" t="s">
        <v>0</v>
      </c>
      <c r="B1" s="10"/>
    </row>
    <row r="3" spans="1:18" s="4" customFormat="1">
      <c r="A3" s="6" t="s">
        <v>1</v>
      </c>
      <c r="B3" s="6"/>
    </row>
    <row r="4" spans="1:18" s="4" customFormat="1">
      <c r="A4" s="4" t="s">
        <v>2</v>
      </c>
    </row>
    <row r="5" spans="1:18" s="4" customFormat="1"/>
    <row r="6" spans="1:18">
      <c r="A6" s="6" t="s">
        <v>3</v>
      </c>
      <c r="B6" s="6"/>
      <c r="C6" s="2"/>
      <c r="D6" s="2"/>
      <c r="E6" s="2"/>
      <c r="F6" s="2"/>
      <c r="G6" s="2"/>
      <c r="H6" s="2"/>
      <c r="I6" s="2"/>
      <c r="J6" s="2"/>
      <c r="K6" s="2"/>
      <c r="L6" s="2"/>
      <c r="M6" s="2"/>
      <c r="N6" s="2"/>
    </row>
    <row r="7" spans="1:18" s="4" customFormat="1">
      <c r="A7" s="4" t="s">
        <v>4</v>
      </c>
    </row>
    <row r="8" spans="1:18" s="4" customFormat="1">
      <c r="A8" s="4" t="s">
        <v>5</v>
      </c>
    </row>
    <row r="9" spans="1:18" s="4" customFormat="1">
      <c r="A9" s="4" t="s">
        <v>6</v>
      </c>
    </row>
    <row r="10" spans="1:18" s="4" customFormat="1">
      <c r="A10" s="4" t="s">
        <v>7</v>
      </c>
      <c r="B10" s="13"/>
      <c r="D10" s="13"/>
      <c r="E10" s="13"/>
      <c r="F10" s="13"/>
      <c r="G10" s="11"/>
      <c r="I10" s="11"/>
      <c r="J10" s="11"/>
      <c r="K10" s="13"/>
      <c r="L10" s="13"/>
      <c r="N10" s="13"/>
      <c r="O10" s="11"/>
      <c r="P10" s="13"/>
      <c r="R10" s="13"/>
    </row>
    <row r="11" spans="1:18" s="4" customFormat="1"/>
    <row r="12" spans="1:18" s="4" customFormat="1">
      <c r="A12" s="6" t="s">
        <v>8</v>
      </c>
      <c r="B12" s="6"/>
    </row>
    <row r="13" spans="1:18" s="4" customFormat="1" ht="15">
      <c r="A13" s="68" t="s">
        <v>9</v>
      </c>
      <c r="B13" s="7"/>
    </row>
    <row r="14" spans="1:18" s="4" customFormat="1">
      <c r="A14" s="7"/>
      <c r="B14" s="7"/>
    </row>
    <row r="15" spans="1:18" s="5" customFormat="1" ht="18">
      <c r="A15" s="69" t="s">
        <v>10</v>
      </c>
      <c r="B15" s="69"/>
      <c r="C15" s="8"/>
      <c r="E15" s="8"/>
      <c r="F15" s="8"/>
      <c r="G15" s="8"/>
      <c r="H15" s="8"/>
      <c r="I15" s="8"/>
      <c r="J15" s="8"/>
      <c r="K15" s="8"/>
      <c r="L15" s="8"/>
      <c r="M15" s="8"/>
      <c r="N15" s="8"/>
    </row>
    <row r="16" spans="1:18" s="5" customFormat="1">
      <c r="A16" s="51" t="s">
        <v>11</v>
      </c>
      <c r="B16" s="47"/>
      <c r="C16" s="63" t="s">
        <v>12</v>
      </c>
    </row>
    <row r="17" spans="1:18" s="5" customFormat="1" ht="3" customHeight="1">
      <c r="A17" s="70"/>
      <c r="B17" s="70"/>
    </row>
    <row r="18" spans="1:18" s="5" customFormat="1">
      <c r="A18" s="52" t="s">
        <v>13</v>
      </c>
      <c r="B18" s="49"/>
    </row>
    <row r="19" spans="1:18" s="5" customFormat="1">
      <c r="A19" s="53" t="s">
        <v>14</v>
      </c>
      <c r="B19" s="49">
        <f>'Planning Time'!O16</f>
        <v>0</v>
      </c>
    </row>
    <row r="20" spans="1:18" s="5" customFormat="1" ht="3" customHeight="1">
      <c r="A20" s="70"/>
      <c r="B20" s="70"/>
    </row>
    <row r="21" spans="1:18" s="5" customFormat="1">
      <c r="A21" s="52" t="s">
        <v>15</v>
      </c>
      <c r="B21" s="49"/>
    </row>
    <row r="22" spans="1:18" s="5" customFormat="1">
      <c r="A22" s="53" t="s">
        <v>16</v>
      </c>
      <c r="B22" s="49">
        <f>'Planning Time'!N16</f>
        <v>0</v>
      </c>
    </row>
    <row r="23" spans="1:18" s="5" customFormat="1">
      <c r="A23" s="53" t="s">
        <v>17</v>
      </c>
      <c r="B23" s="49">
        <f>'Professional Learning Costs'!B13</f>
        <v>0</v>
      </c>
    </row>
    <row r="24" spans="1:18" s="5" customFormat="1">
      <c r="A24" s="53" t="s">
        <v>18</v>
      </c>
      <c r="B24" s="49">
        <f>'Professional Learning Costs'!B14+'Professional Learning Costs'!B15</f>
        <v>0</v>
      </c>
    </row>
    <row r="25" spans="1:18" s="5" customFormat="1">
      <c r="A25" s="53" t="s">
        <v>19</v>
      </c>
      <c r="B25" s="48"/>
      <c r="C25" s="63" t="s">
        <v>20</v>
      </c>
    </row>
    <row r="26" spans="1:18" s="5" customFormat="1">
      <c r="A26" s="54" t="s">
        <v>21</v>
      </c>
      <c r="B26" s="49">
        <f>SUM(B22:B25)</f>
        <v>0</v>
      </c>
    </row>
    <row r="27" spans="1:18" s="5" customFormat="1" ht="3" customHeight="1">
      <c r="A27" s="70"/>
      <c r="B27" s="70"/>
    </row>
    <row r="28" spans="1:18" s="5" customFormat="1">
      <c r="A28" s="51" t="s">
        <v>22</v>
      </c>
      <c r="B28" s="50">
        <f>B19+B26</f>
        <v>0</v>
      </c>
    </row>
    <row r="29" spans="1:18" s="5" customFormat="1" ht="3" customHeight="1">
      <c r="A29" s="70"/>
      <c r="B29" s="70"/>
    </row>
    <row r="30" spans="1:18" s="5" customFormat="1">
      <c r="A30" s="51" t="s">
        <v>23</v>
      </c>
      <c r="B30" s="50">
        <f>B16-B28</f>
        <v>0</v>
      </c>
    </row>
    <row r="31" spans="1:18" s="4" customFormat="1">
      <c r="A31" s="63" t="s">
        <v>24</v>
      </c>
      <c r="B31" s="13"/>
      <c r="D31" s="13"/>
      <c r="E31" s="13"/>
      <c r="F31" s="13"/>
      <c r="G31" s="11"/>
      <c r="I31" s="11"/>
      <c r="J31" s="11"/>
      <c r="K31" s="13"/>
      <c r="L31" s="13"/>
      <c r="N31" s="13"/>
      <c r="O31" s="11"/>
      <c r="P31" s="13"/>
      <c r="R31" s="13"/>
    </row>
    <row r="32" spans="1:18" s="4" customFormat="1">
      <c r="A32" s="63" t="s">
        <v>25</v>
      </c>
      <c r="B32" s="13"/>
      <c r="D32" s="13"/>
      <c r="E32" s="13"/>
      <c r="F32" s="13"/>
      <c r="G32" s="11"/>
      <c r="I32" s="11"/>
      <c r="J32" s="11"/>
      <c r="K32" s="13"/>
      <c r="L32" s="13"/>
      <c r="N32" s="13"/>
      <c r="O32" s="11"/>
      <c r="P32" s="13"/>
      <c r="R32" s="13"/>
    </row>
    <row r="33" spans="1:22" s="5" customFormat="1">
      <c r="B33" s="46"/>
    </row>
    <row r="34" spans="1:22" s="5" customFormat="1">
      <c r="B34" s="46"/>
    </row>
    <row r="35" spans="1:22" s="5" customFormat="1" ht="18">
      <c r="A35" s="69" t="s">
        <v>26</v>
      </c>
      <c r="B35" s="69"/>
    </row>
    <row r="36" spans="1:22" s="5" customFormat="1">
      <c r="A36" s="55" t="s">
        <v>27</v>
      </c>
      <c r="B36" s="49">
        <f>B19+B22</f>
        <v>0</v>
      </c>
    </row>
    <row r="37" spans="1:22" s="5" customFormat="1">
      <c r="A37" s="67" t="s">
        <v>17</v>
      </c>
      <c r="B37" s="49">
        <f>B23</f>
        <v>0</v>
      </c>
    </row>
    <row r="38" spans="1:22" s="5" customFormat="1">
      <c r="A38" s="67" t="s">
        <v>18</v>
      </c>
      <c r="B38" s="49">
        <f>B24</f>
        <v>0</v>
      </c>
    </row>
    <row r="39" spans="1:22" s="5" customFormat="1">
      <c r="A39" s="55" t="s">
        <v>28</v>
      </c>
      <c r="B39" s="49">
        <f>B25</f>
        <v>0</v>
      </c>
    </row>
    <row r="40" spans="1:22" s="5" customFormat="1">
      <c r="A40" s="51" t="s">
        <v>29</v>
      </c>
      <c r="B40" s="50">
        <f>SUM(B36:B39)</f>
        <v>0</v>
      </c>
    </row>
    <row r="41" spans="1:22" s="5" customFormat="1"/>
    <row r="42" spans="1:22" s="5" customFormat="1"/>
    <row r="46" spans="1:22">
      <c r="V46" s="2"/>
    </row>
  </sheetData>
  <sheetProtection selectLockedCells="1"/>
  <mergeCells count="6">
    <mergeCell ref="A15:B15"/>
    <mergeCell ref="A35:B35"/>
    <mergeCell ref="A17:B17"/>
    <mergeCell ref="A20:B20"/>
    <mergeCell ref="A27:B27"/>
    <mergeCell ref="A29:B29"/>
  </mergeCells>
  <dataValidations count="1">
    <dataValidation type="whole" operator="lessThanOrEqual" allowBlank="1" showInputMessage="1" showErrorMessage="1" error="Can not be more than 10% of total allocation." sqref="B25" xr:uid="{E05210D3-4A82-4574-BD5B-8ED382B963AD}">
      <formula1>0.1*B16</formula1>
    </dataValidation>
  </dataValidations>
  <hyperlinks>
    <hyperlink ref="A13" r:id="rId1" xr:uid="{3503FAC3-3600-4858-906F-C034EC0A413D}"/>
  </hyperlinks>
  <pageMargins left="0.25" right="0.25" top="0.75" bottom="0.75" header="0.3" footer="0.3"/>
  <pageSetup scale="31"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D3F3-29D9-4F8C-9CE2-1DB9CC4B0935}">
  <dimension ref="A1:R338"/>
  <sheetViews>
    <sheetView showGridLines="0" tabSelected="1" zoomScaleNormal="100" workbookViewId="0">
      <selection activeCell="G6" sqref="G6"/>
    </sheetView>
  </sheetViews>
  <sheetFormatPr defaultColWidth="8.85546875" defaultRowHeight="14.45"/>
  <cols>
    <col min="1" max="1" width="38.28515625" style="15" customWidth="1"/>
    <col min="2" max="5" width="17.7109375" style="15" customWidth="1"/>
    <col min="6" max="7" width="17.7109375" style="20" customWidth="1"/>
    <col min="8" max="8" width="17.7109375" style="14" customWidth="1"/>
    <col min="9" max="17" width="15" style="14" customWidth="1"/>
    <col min="18" max="16384" width="8.85546875" style="14"/>
  </cols>
  <sheetData>
    <row r="1" spans="1:18" ht="23.45">
      <c r="A1" s="36" t="s">
        <v>30</v>
      </c>
    </row>
    <row r="3" spans="1:18" s="4" customFormat="1">
      <c r="A3" s="6" t="s">
        <v>1</v>
      </c>
      <c r="B3" s="6"/>
    </row>
    <row r="4" spans="1:18" s="4" customFormat="1">
      <c r="A4" s="4" t="s">
        <v>31</v>
      </c>
    </row>
    <row r="5" spans="1:18" s="4" customFormat="1"/>
    <row r="6" spans="1:18" s="1" customFormat="1">
      <c r="A6" s="6" t="s">
        <v>3</v>
      </c>
      <c r="B6" s="6"/>
      <c r="C6" s="2"/>
      <c r="D6" s="2"/>
      <c r="E6" s="2"/>
      <c r="F6" s="2"/>
      <c r="G6" s="2"/>
      <c r="H6" s="2"/>
      <c r="I6" s="2"/>
      <c r="J6" s="2"/>
      <c r="K6" s="2"/>
      <c r="L6" s="2"/>
      <c r="M6" s="2"/>
      <c r="N6" s="2"/>
    </row>
    <row r="7" spans="1:18" s="4" customFormat="1">
      <c r="A7" s="4" t="s">
        <v>4</v>
      </c>
    </row>
    <row r="8" spans="1:18" s="4" customFormat="1">
      <c r="A8" s="4" t="s">
        <v>5</v>
      </c>
    </row>
    <row r="9" spans="1:18" s="4" customFormat="1">
      <c r="A9" s="4" t="s">
        <v>6</v>
      </c>
    </row>
    <row r="10" spans="1:18" s="4" customFormat="1">
      <c r="A10" s="4" t="s">
        <v>32</v>
      </c>
      <c r="B10" s="13"/>
      <c r="D10" s="13"/>
      <c r="E10" s="13"/>
      <c r="F10" s="13"/>
      <c r="G10" s="11"/>
      <c r="I10" s="11"/>
      <c r="J10" s="11"/>
      <c r="K10" s="13"/>
      <c r="L10" s="13"/>
      <c r="N10" s="13"/>
      <c r="O10" s="11"/>
      <c r="P10" s="13"/>
      <c r="R10" s="13"/>
    </row>
    <row r="12" spans="1:18">
      <c r="A12" s="9" t="s">
        <v>33</v>
      </c>
    </row>
    <row r="13" spans="1:18">
      <c r="A13" s="44"/>
      <c r="B13" s="74" t="s">
        <v>34</v>
      </c>
      <c r="C13" s="74"/>
      <c r="D13" s="74"/>
      <c r="E13" s="75" t="s">
        <v>35</v>
      </c>
      <c r="F13" s="76"/>
      <c r="G13" s="76"/>
      <c r="H13" s="76"/>
      <c r="I13" s="76"/>
      <c r="J13" s="76"/>
      <c r="K13" s="76"/>
      <c r="L13" s="76"/>
      <c r="M13" s="77"/>
      <c r="N13" s="71" t="s">
        <v>36</v>
      </c>
      <c r="O13" s="71" t="s">
        <v>37</v>
      </c>
      <c r="P13" s="71" t="s">
        <v>38</v>
      </c>
    </row>
    <row r="14" spans="1:18">
      <c r="A14" s="29" t="s">
        <v>39</v>
      </c>
      <c r="B14" s="30" t="s">
        <v>40</v>
      </c>
      <c r="C14" s="30" t="s">
        <v>41</v>
      </c>
      <c r="D14" s="30" t="s">
        <v>42</v>
      </c>
      <c r="E14" s="30" t="s">
        <v>43</v>
      </c>
      <c r="F14" s="30" t="s">
        <v>44</v>
      </c>
      <c r="G14" s="30" t="s">
        <v>45</v>
      </c>
      <c r="H14" s="30" t="s">
        <v>46</v>
      </c>
      <c r="I14" s="30" t="s">
        <v>47</v>
      </c>
      <c r="J14" s="30" t="s">
        <v>48</v>
      </c>
      <c r="K14" s="30" t="s">
        <v>49</v>
      </c>
      <c r="L14" s="30" t="s">
        <v>50</v>
      </c>
      <c r="M14" s="30" t="s">
        <v>51</v>
      </c>
      <c r="N14" s="72"/>
      <c r="O14" s="72"/>
      <c r="P14" s="72"/>
    </row>
    <row r="15" spans="1:18" ht="32.450000000000003" customHeight="1">
      <c r="A15" s="31" t="s">
        <v>52</v>
      </c>
      <c r="B15" s="43">
        <f t="shared" ref="B15:M15" si="0">SUMIF($B$20:$B$338,B14,$D$20:$D$338)</f>
        <v>0</v>
      </c>
      <c r="C15" s="43">
        <f t="shared" si="0"/>
        <v>0</v>
      </c>
      <c r="D15" s="43">
        <f t="shared" si="0"/>
        <v>0</v>
      </c>
      <c r="E15" s="43">
        <f t="shared" si="0"/>
        <v>0</v>
      </c>
      <c r="F15" s="43">
        <f t="shared" si="0"/>
        <v>0</v>
      </c>
      <c r="G15" s="43">
        <f t="shared" si="0"/>
        <v>0</v>
      </c>
      <c r="H15" s="43">
        <f t="shared" si="0"/>
        <v>0</v>
      </c>
      <c r="I15" s="43">
        <f t="shared" si="0"/>
        <v>0</v>
      </c>
      <c r="J15" s="43">
        <f t="shared" si="0"/>
        <v>0</v>
      </c>
      <c r="K15" s="43">
        <f t="shared" si="0"/>
        <v>0</v>
      </c>
      <c r="L15" s="43">
        <f t="shared" si="0"/>
        <v>0</v>
      </c>
      <c r="M15" s="43">
        <f t="shared" si="0"/>
        <v>0</v>
      </c>
      <c r="N15" s="28">
        <f>SUM(B15:D15)</f>
        <v>0</v>
      </c>
      <c r="O15" s="28">
        <f>SUM(E15:M15)</f>
        <v>0</v>
      </c>
      <c r="P15" s="28">
        <f>SUM(B15:M15)</f>
        <v>0</v>
      </c>
    </row>
    <row r="16" spans="1:18" ht="32.450000000000003" customHeight="1">
      <c r="A16" s="29" t="s">
        <v>53</v>
      </c>
      <c r="B16" s="26">
        <f t="shared" ref="B16:M16" si="1">SUMIF($B$20:$B$338,B14,$G$20:$G$338)</f>
        <v>0</v>
      </c>
      <c r="C16" s="26">
        <f t="shared" si="1"/>
        <v>0</v>
      </c>
      <c r="D16" s="26">
        <f t="shared" si="1"/>
        <v>0</v>
      </c>
      <c r="E16" s="26">
        <f t="shared" si="1"/>
        <v>0</v>
      </c>
      <c r="F16" s="26">
        <f t="shared" si="1"/>
        <v>0</v>
      </c>
      <c r="G16" s="26">
        <f t="shared" si="1"/>
        <v>0</v>
      </c>
      <c r="H16" s="26">
        <f t="shared" si="1"/>
        <v>0</v>
      </c>
      <c r="I16" s="26">
        <f t="shared" si="1"/>
        <v>0</v>
      </c>
      <c r="J16" s="26">
        <f t="shared" si="1"/>
        <v>0</v>
      </c>
      <c r="K16" s="26">
        <f t="shared" si="1"/>
        <v>0</v>
      </c>
      <c r="L16" s="26">
        <f t="shared" si="1"/>
        <v>0</v>
      </c>
      <c r="M16" s="26">
        <f t="shared" si="1"/>
        <v>0</v>
      </c>
      <c r="N16" s="45">
        <f>SUM(B16:D16)</f>
        <v>0</v>
      </c>
      <c r="O16" s="45">
        <f>SUM(E16:M16)</f>
        <v>0</v>
      </c>
      <c r="P16" s="45">
        <f>SUM(B16:M16)</f>
        <v>0</v>
      </c>
    </row>
    <row r="18" spans="1:7">
      <c r="A18" s="9" t="s">
        <v>54</v>
      </c>
      <c r="B18" s="38"/>
    </row>
    <row r="19" spans="1:7" ht="43.15">
      <c r="A19" s="27" t="s">
        <v>55</v>
      </c>
      <c r="B19" s="27" t="s">
        <v>39</v>
      </c>
      <c r="C19" s="27" t="s">
        <v>56</v>
      </c>
      <c r="D19" s="27" t="s">
        <v>57</v>
      </c>
      <c r="E19" s="73" t="s">
        <v>58</v>
      </c>
      <c r="F19" s="73"/>
      <c r="G19" s="37" t="s">
        <v>53</v>
      </c>
    </row>
    <row r="20" spans="1:7">
      <c r="A20" s="39"/>
      <c r="B20" s="39"/>
      <c r="C20" s="39"/>
      <c r="D20" s="39"/>
      <c r="E20" s="40" t="str" cm="1">
        <f t="array" ref="E20">_xlfn.IFS(C20="During Regular Hours","Input hourly wages and benefits for coverage staff &gt;&gt;", C20="Outside Regular Hours","Input hourly wages and benefits for program staff&gt;&gt;",C20="","")</f>
        <v/>
      </c>
      <c r="F20" s="42"/>
      <c r="G20" s="41" t="str">
        <f>IF(D20*F20=0,"",D20*F20)</f>
        <v/>
      </c>
    </row>
    <row r="21" spans="1:7">
      <c r="A21" s="39"/>
      <c r="B21" s="39"/>
      <c r="C21" s="39"/>
      <c r="D21" s="39"/>
      <c r="E21" s="40" t="str" cm="1">
        <f t="array" ref="E21">_xlfn.IFS(C21="During Regular Hours","Input hourly wages and benefits for coverage staff &gt;&gt;", C21="Outside Regular Hours","Input hourly wages and benefits for program staff&gt;&gt;",C21="","")</f>
        <v/>
      </c>
      <c r="F21" s="42"/>
      <c r="G21" s="41" t="str">
        <f t="shared" ref="G21:G84" si="2">IF(D21*F21=0,"",D21*F21)</f>
        <v/>
      </c>
    </row>
    <row r="22" spans="1:7">
      <c r="A22" s="39"/>
      <c r="B22" s="39"/>
      <c r="C22" s="39"/>
      <c r="D22" s="39"/>
      <c r="E22" s="40" t="str" cm="1">
        <f t="array" ref="E22">_xlfn.IFS(C22="During Regular Hours","Input hourly wages and benefits for coverage staff &gt;&gt;", C22="Outside Regular Hours","Input hourly wages and benefits for program staff&gt;&gt;",C22="","")</f>
        <v/>
      </c>
      <c r="F22" s="42"/>
      <c r="G22" s="41" t="str">
        <f t="shared" si="2"/>
        <v/>
      </c>
    </row>
    <row r="23" spans="1:7">
      <c r="A23" s="39"/>
      <c r="B23" s="39"/>
      <c r="C23" s="39"/>
      <c r="D23" s="39"/>
      <c r="E23" s="40" t="str" cm="1">
        <f t="array" ref="E23">_xlfn.IFS(C23="During Regular Hours","Input hourly wages and benefits for coverage staff &gt;&gt;", C23="Outside Regular Hours","Input hourly wages and benefits for program staff&gt;&gt;",C23="","")</f>
        <v/>
      </c>
      <c r="F23" s="42"/>
      <c r="G23" s="41" t="str">
        <f t="shared" si="2"/>
        <v/>
      </c>
    </row>
    <row r="24" spans="1:7">
      <c r="A24" s="39"/>
      <c r="B24" s="39"/>
      <c r="C24" s="39"/>
      <c r="D24" s="39"/>
      <c r="E24" s="40" t="str" cm="1">
        <f t="array" ref="E24">_xlfn.IFS(C24="During Regular Hours","Input hourly wages and benefits for coverage staff &gt;&gt;", C24="Outside Regular Hours","Input hourly wages and benefits for program staff&gt;&gt;",C24="","")</f>
        <v/>
      </c>
      <c r="F24" s="42"/>
      <c r="G24" s="41" t="str">
        <f t="shared" si="2"/>
        <v/>
      </c>
    </row>
    <row r="25" spans="1:7">
      <c r="A25" s="39"/>
      <c r="B25" s="39"/>
      <c r="C25" s="39"/>
      <c r="D25" s="39"/>
      <c r="E25" s="40" t="str" cm="1">
        <f t="array" ref="E25">_xlfn.IFS(C25="During Regular Hours","Input hourly wages and benefits for coverage staff &gt;&gt;", C25="Outside Regular Hours","Input hourly wages and benefits for program staff&gt;&gt;",C25="","")</f>
        <v/>
      </c>
      <c r="F25" s="42"/>
      <c r="G25" s="41" t="str">
        <f t="shared" si="2"/>
        <v/>
      </c>
    </row>
    <row r="26" spans="1:7">
      <c r="A26" s="39"/>
      <c r="B26" s="39"/>
      <c r="C26" s="39"/>
      <c r="D26" s="39"/>
      <c r="E26" s="40" t="str" cm="1">
        <f t="array" ref="E26">_xlfn.IFS(C26="During Regular Hours","Input hourly wages and benefits for coverage staff &gt;&gt;", C26="Outside Regular Hours","Input hourly wages and benefits for program staff&gt;&gt;",C26="","")</f>
        <v/>
      </c>
      <c r="F26" s="42"/>
      <c r="G26" s="41" t="str">
        <f t="shared" si="2"/>
        <v/>
      </c>
    </row>
    <row r="27" spans="1:7">
      <c r="A27" s="39"/>
      <c r="B27" s="39"/>
      <c r="C27" s="39"/>
      <c r="D27" s="39"/>
      <c r="E27" s="40" t="str" cm="1">
        <f t="array" ref="E27">_xlfn.IFS(C27="During Regular Hours","Input hourly wages and benefits for coverage staff &gt;&gt;", C27="Outside Regular Hours","Input hourly wages and benefits for program staff&gt;&gt;",C27="","")</f>
        <v/>
      </c>
      <c r="F27" s="42"/>
      <c r="G27" s="41" t="str">
        <f t="shared" si="2"/>
        <v/>
      </c>
    </row>
    <row r="28" spans="1:7">
      <c r="A28" s="39"/>
      <c r="B28" s="39"/>
      <c r="C28" s="39"/>
      <c r="D28" s="39"/>
      <c r="E28" s="40" t="str" cm="1">
        <f t="array" ref="E28">_xlfn.IFS(C28="During Regular Hours","Input hourly wages and benefits for coverage staff &gt;&gt;", C28="Outside Regular Hours","Input hourly wages and benefits for program staff&gt;&gt;",C28="","")</f>
        <v/>
      </c>
      <c r="F28" s="42"/>
      <c r="G28" s="41" t="str">
        <f t="shared" si="2"/>
        <v/>
      </c>
    </row>
    <row r="29" spans="1:7">
      <c r="A29" s="39"/>
      <c r="B29" s="39"/>
      <c r="C29" s="39"/>
      <c r="D29" s="39"/>
      <c r="E29" s="40" t="str" cm="1">
        <f t="array" ref="E29">_xlfn.IFS(C29="During Regular Hours","Input hourly wages and benefits for coverage staff &gt;&gt;", C29="Outside Regular Hours","Input hourly wages and benefits for program staff&gt;&gt;",C29="","")</f>
        <v/>
      </c>
      <c r="F29" s="42"/>
      <c r="G29" s="41" t="str">
        <f t="shared" si="2"/>
        <v/>
      </c>
    </row>
    <row r="30" spans="1:7">
      <c r="A30" s="39"/>
      <c r="B30" s="39"/>
      <c r="C30" s="39"/>
      <c r="D30" s="39"/>
      <c r="E30" s="40" t="str" cm="1">
        <f t="array" ref="E30">_xlfn.IFS(C30="During Regular Hours","Input hourly wages and benefits for coverage staff &gt;&gt;", C30="Outside Regular Hours","Input hourly wages and benefits for program staff&gt;&gt;",C30="","")</f>
        <v/>
      </c>
      <c r="F30" s="42"/>
      <c r="G30" s="41" t="str">
        <f t="shared" si="2"/>
        <v/>
      </c>
    </row>
    <row r="31" spans="1:7">
      <c r="A31" s="39"/>
      <c r="B31" s="39"/>
      <c r="C31" s="39"/>
      <c r="D31" s="39"/>
      <c r="E31" s="40" t="str" cm="1">
        <f t="array" ref="E31">_xlfn.IFS(C31="During Regular Hours","Input hourly wages and benefits for coverage staff &gt;&gt;", C31="Outside Regular Hours","Input hourly wages and benefits for program staff&gt;&gt;",C31="","")</f>
        <v/>
      </c>
      <c r="F31" s="42"/>
      <c r="G31" s="41" t="str">
        <f t="shared" si="2"/>
        <v/>
      </c>
    </row>
    <row r="32" spans="1:7">
      <c r="A32" s="39"/>
      <c r="B32" s="39"/>
      <c r="C32" s="39"/>
      <c r="D32" s="39"/>
      <c r="E32" s="40" t="str" cm="1">
        <f t="array" ref="E32">_xlfn.IFS(C32="During Regular Hours","Input hourly wages and benefits for coverage staff &gt;&gt;", C32="Outside Regular Hours","Input hourly wages and benefits for program staff&gt;&gt;",C32="","")</f>
        <v/>
      </c>
      <c r="F32" s="42"/>
      <c r="G32" s="41" t="str">
        <f t="shared" si="2"/>
        <v/>
      </c>
    </row>
    <row r="33" spans="1:7">
      <c r="A33" s="39"/>
      <c r="B33" s="39"/>
      <c r="C33" s="39"/>
      <c r="D33" s="39"/>
      <c r="E33" s="40" t="str" cm="1">
        <f t="array" ref="E33">_xlfn.IFS(C33="During Regular Hours","Input hourly wages and benefits for coverage staff &gt;&gt;", C33="Outside Regular Hours","Input hourly wages and benefits for program staff&gt;&gt;",C33="","")</f>
        <v/>
      </c>
      <c r="F33" s="42"/>
      <c r="G33" s="41" t="str">
        <f t="shared" si="2"/>
        <v/>
      </c>
    </row>
    <row r="34" spans="1:7">
      <c r="A34" s="39"/>
      <c r="B34" s="39"/>
      <c r="C34" s="39"/>
      <c r="D34" s="39"/>
      <c r="E34" s="40" t="str" cm="1">
        <f t="array" ref="E34">_xlfn.IFS(C34="During Regular Hours","Input hourly wages and benefits for coverage staff &gt;&gt;", C34="Outside Regular Hours","Input hourly wages and benefits for program staff&gt;&gt;",C34="","")</f>
        <v/>
      </c>
      <c r="F34" s="42"/>
      <c r="G34" s="41" t="str">
        <f t="shared" si="2"/>
        <v/>
      </c>
    </row>
    <row r="35" spans="1:7">
      <c r="A35" s="39"/>
      <c r="B35" s="39"/>
      <c r="C35" s="39"/>
      <c r="D35" s="39"/>
      <c r="E35" s="40" t="str" cm="1">
        <f t="array" ref="E35">_xlfn.IFS(C35="During Regular Hours","Input hourly wages and benefits for coverage staff &gt;&gt;", C35="Outside Regular Hours","Input hourly wages and benefits for program staff&gt;&gt;",C35="","")</f>
        <v/>
      </c>
      <c r="F35" s="42"/>
      <c r="G35" s="41" t="str">
        <f t="shared" si="2"/>
        <v/>
      </c>
    </row>
    <row r="36" spans="1:7">
      <c r="A36" s="39"/>
      <c r="B36" s="39"/>
      <c r="C36" s="39"/>
      <c r="D36" s="39"/>
      <c r="E36" s="40" t="str" cm="1">
        <f t="array" ref="E36">_xlfn.IFS(C36="During Regular Hours","Input hourly wages and benefits for coverage staff &gt;&gt;", C36="Outside Regular Hours","Input hourly wages and benefits for program staff&gt;&gt;",C36="","")</f>
        <v/>
      </c>
      <c r="F36" s="42"/>
      <c r="G36" s="41" t="str">
        <f t="shared" si="2"/>
        <v/>
      </c>
    </row>
    <row r="37" spans="1:7">
      <c r="A37" s="39"/>
      <c r="B37" s="39"/>
      <c r="C37" s="39"/>
      <c r="D37" s="39"/>
      <c r="E37" s="40" t="str" cm="1">
        <f t="array" ref="E37">_xlfn.IFS(C37="During Regular Hours","Input hourly wages and benefits for coverage staff &gt;&gt;", C37="Outside Regular Hours","Input hourly wages and benefits for program staff&gt;&gt;",C37="","")</f>
        <v/>
      </c>
      <c r="F37" s="42"/>
      <c r="G37" s="41" t="str">
        <f t="shared" si="2"/>
        <v/>
      </c>
    </row>
    <row r="38" spans="1:7">
      <c r="A38" s="39"/>
      <c r="B38" s="39"/>
      <c r="C38" s="39"/>
      <c r="D38" s="39"/>
      <c r="E38" s="40" t="str" cm="1">
        <f t="array" ref="E38">_xlfn.IFS(C38="During Regular Hours","Input hourly wages and benefits for coverage staff &gt;&gt;", C38="Outside Regular Hours","Input hourly wages and benefits for program staff&gt;&gt;",C38="","")</f>
        <v/>
      </c>
      <c r="F38" s="42"/>
      <c r="G38" s="41" t="str">
        <f t="shared" si="2"/>
        <v/>
      </c>
    </row>
    <row r="39" spans="1:7">
      <c r="A39" s="39"/>
      <c r="B39" s="39"/>
      <c r="C39" s="39"/>
      <c r="D39" s="39"/>
      <c r="E39" s="40" t="str" cm="1">
        <f t="array" ref="E39">_xlfn.IFS(C39="During Regular Hours","Input hourly wages and benefits for coverage staff &gt;&gt;", C39="Outside Regular Hours","Input hourly wages and benefits for program staff&gt;&gt;",C39="","")</f>
        <v/>
      </c>
      <c r="F39" s="42"/>
      <c r="G39" s="41" t="str">
        <f t="shared" si="2"/>
        <v/>
      </c>
    </row>
    <row r="40" spans="1:7">
      <c r="A40" s="39"/>
      <c r="B40" s="39"/>
      <c r="C40" s="39"/>
      <c r="D40" s="39"/>
      <c r="E40" s="40" t="str" cm="1">
        <f t="array" ref="E40">_xlfn.IFS(C40="During Regular Hours","Input hourly wages and benefits for coverage staff &gt;&gt;", C40="Outside Regular Hours","Input hourly wages and benefits for program staff&gt;&gt;",C40="","")</f>
        <v/>
      </c>
      <c r="F40" s="42"/>
      <c r="G40" s="41" t="str">
        <f t="shared" si="2"/>
        <v/>
      </c>
    </row>
    <row r="41" spans="1:7">
      <c r="A41" s="39"/>
      <c r="B41" s="39"/>
      <c r="C41" s="39"/>
      <c r="D41" s="39"/>
      <c r="E41" s="40" t="str" cm="1">
        <f t="array" ref="E41">_xlfn.IFS(C41="During Regular Hours","Input hourly wages and benefits for coverage staff &gt;&gt;", C41="Outside Regular Hours","Input hourly wages and benefits for program staff&gt;&gt;",C41="","")</f>
        <v/>
      </c>
      <c r="F41" s="42"/>
      <c r="G41" s="41" t="str">
        <f t="shared" si="2"/>
        <v/>
      </c>
    </row>
    <row r="42" spans="1:7">
      <c r="A42" s="39"/>
      <c r="B42" s="39"/>
      <c r="C42" s="39"/>
      <c r="D42" s="39"/>
      <c r="E42" s="40" t="str" cm="1">
        <f t="array" ref="E42">_xlfn.IFS(C42="During Regular Hours","Input hourly wages and benefits for coverage staff &gt;&gt;", C42="Outside Regular Hours","Input hourly wages and benefits for program staff&gt;&gt;",C42="","")</f>
        <v/>
      </c>
      <c r="F42" s="42"/>
      <c r="G42" s="41" t="str">
        <f t="shared" si="2"/>
        <v/>
      </c>
    </row>
    <row r="43" spans="1:7">
      <c r="A43" s="39"/>
      <c r="B43" s="39"/>
      <c r="C43" s="39"/>
      <c r="D43" s="39"/>
      <c r="E43" s="40" t="str" cm="1">
        <f t="array" ref="E43">_xlfn.IFS(C43="During Regular Hours","Input hourly wages and benefits for coverage staff &gt;&gt;", C43="Outside Regular Hours","Input hourly wages and benefits for program staff&gt;&gt;",C43="","")</f>
        <v/>
      </c>
      <c r="F43" s="42"/>
      <c r="G43" s="41" t="str">
        <f t="shared" si="2"/>
        <v/>
      </c>
    </row>
    <row r="44" spans="1:7">
      <c r="A44" s="39"/>
      <c r="B44" s="39"/>
      <c r="C44" s="39"/>
      <c r="D44" s="39"/>
      <c r="E44" s="40" t="str" cm="1">
        <f t="array" ref="E44">_xlfn.IFS(C44="During Regular Hours","Input hourly wages and benefits for coverage staff &gt;&gt;", C44="Outside Regular Hours","Input hourly wages and benefits for program staff&gt;&gt;",C44="","")</f>
        <v/>
      </c>
      <c r="F44" s="42"/>
      <c r="G44" s="41" t="str">
        <f t="shared" si="2"/>
        <v/>
      </c>
    </row>
    <row r="45" spans="1:7">
      <c r="A45" s="39"/>
      <c r="B45" s="39"/>
      <c r="C45" s="39"/>
      <c r="D45" s="39"/>
      <c r="E45" s="40" t="str" cm="1">
        <f t="array" ref="E45">_xlfn.IFS(C45="During Regular Hours","Input hourly wages and benefits for coverage staff &gt;&gt;", C45="Outside Regular Hours","Input hourly wages and benefits for program staff&gt;&gt;",C45="","")</f>
        <v/>
      </c>
      <c r="F45" s="42"/>
      <c r="G45" s="41" t="str">
        <f t="shared" si="2"/>
        <v/>
      </c>
    </row>
    <row r="46" spans="1:7">
      <c r="A46" s="39"/>
      <c r="B46" s="39"/>
      <c r="C46" s="39"/>
      <c r="D46" s="39"/>
      <c r="E46" s="40" t="str" cm="1">
        <f t="array" ref="E46">_xlfn.IFS(C46="During Regular Hours","Input hourly wages and benefits for coverage staff &gt;&gt;", C46="Outside Regular Hours","Input hourly wages and benefits for program staff&gt;&gt;",C46="","")</f>
        <v/>
      </c>
      <c r="F46" s="42"/>
      <c r="G46" s="41" t="str">
        <f t="shared" si="2"/>
        <v/>
      </c>
    </row>
    <row r="47" spans="1:7">
      <c r="A47" s="39"/>
      <c r="B47" s="39"/>
      <c r="C47" s="39"/>
      <c r="D47" s="39"/>
      <c r="E47" s="40" t="str" cm="1">
        <f t="array" ref="E47">_xlfn.IFS(C47="During Regular Hours","Input hourly wages and benefits for coverage staff &gt;&gt;", C47="Outside Regular Hours","Input hourly wages and benefits for program staff&gt;&gt;",C47="","")</f>
        <v/>
      </c>
      <c r="F47" s="42"/>
      <c r="G47" s="41" t="str">
        <f t="shared" si="2"/>
        <v/>
      </c>
    </row>
    <row r="48" spans="1:7">
      <c r="A48" s="39"/>
      <c r="B48" s="39"/>
      <c r="C48" s="39"/>
      <c r="D48" s="39"/>
      <c r="E48" s="40" t="str" cm="1">
        <f t="array" ref="E48">_xlfn.IFS(C48="During Regular Hours","Input hourly wages and benefits for coverage staff &gt;&gt;", C48="Outside Regular Hours","Input hourly wages and benefits for program staff&gt;&gt;",C48="","")</f>
        <v/>
      </c>
      <c r="F48" s="42"/>
      <c r="G48" s="41" t="str">
        <f t="shared" si="2"/>
        <v/>
      </c>
    </row>
    <row r="49" spans="1:7">
      <c r="A49" s="39"/>
      <c r="B49" s="39"/>
      <c r="C49" s="39"/>
      <c r="D49" s="39"/>
      <c r="E49" s="40" t="str" cm="1">
        <f t="array" ref="E49">_xlfn.IFS(C49="During Regular Hours","Input hourly wages and benefits for coverage staff &gt;&gt;", C49="Outside Regular Hours","Input hourly wages and benefits for program staff&gt;&gt;",C49="","")</f>
        <v/>
      </c>
      <c r="F49" s="42"/>
      <c r="G49" s="41" t="str">
        <f t="shared" si="2"/>
        <v/>
      </c>
    </row>
    <row r="50" spans="1:7">
      <c r="A50" s="39"/>
      <c r="B50" s="39"/>
      <c r="C50" s="39"/>
      <c r="D50" s="39"/>
      <c r="E50" s="40" t="str" cm="1">
        <f t="array" ref="E50">_xlfn.IFS(C50="During Regular Hours","Input hourly wages and benefits for coverage staff &gt;&gt;", C50="Outside Regular Hours","Input hourly wages and benefits for program staff&gt;&gt;",C50="","")</f>
        <v/>
      </c>
      <c r="F50" s="42"/>
      <c r="G50" s="41" t="str">
        <f t="shared" si="2"/>
        <v/>
      </c>
    </row>
    <row r="51" spans="1:7">
      <c r="A51" s="39"/>
      <c r="B51" s="39"/>
      <c r="C51" s="39"/>
      <c r="D51" s="39"/>
      <c r="E51" s="40" t="str" cm="1">
        <f t="array" ref="E51">_xlfn.IFS(C51="During Regular Hours","Input hourly wages and benefits for coverage staff &gt;&gt;", C51="Outside Regular Hours","Input hourly wages and benefits for program staff&gt;&gt;",C51="","")</f>
        <v/>
      </c>
      <c r="F51" s="42"/>
      <c r="G51" s="41" t="str">
        <f t="shared" si="2"/>
        <v/>
      </c>
    </row>
    <row r="52" spans="1:7">
      <c r="A52" s="39"/>
      <c r="B52" s="39"/>
      <c r="C52" s="39"/>
      <c r="D52" s="39"/>
      <c r="E52" s="40" t="str" cm="1">
        <f t="array" ref="E52">_xlfn.IFS(C52="During Regular Hours","Input hourly wages and benefits for coverage staff &gt;&gt;", C52="Outside Regular Hours","Input hourly wages and benefits for program staff&gt;&gt;",C52="","")</f>
        <v/>
      </c>
      <c r="F52" s="42"/>
      <c r="G52" s="41" t="str">
        <f t="shared" si="2"/>
        <v/>
      </c>
    </row>
    <row r="53" spans="1:7">
      <c r="A53" s="39"/>
      <c r="B53" s="39"/>
      <c r="C53" s="39"/>
      <c r="D53" s="39"/>
      <c r="E53" s="40" t="str" cm="1">
        <f t="array" ref="E53">_xlfn.IFS(C53="During Regular Hours","Input hourly wages and benefits for coverage staff &gt;&gt;", C53="Outside Regular Hours","Input hourly wages and benefits for program staff&gt;&gt;",C53="","")</f>
        <v/>
      </c>
      <c r="F53" s="42"/>
      <c r="G53" s="41" t="str">
        <f t="shared" si="2"/>
        <v/>
      </c>
    </row>
    <row r="54" spans="1:7">
      <c r="A54" s="39"/>
      <c r="B54" s="39"/>
      <c r="C54" s="39"/>
      <c r="D54" s="39"/>
      <c r="E54" s="40" t="str" cm="1">
        <f t="array" ref="E54">_xlfn.IFS(C54="During Regular Hours","Input hourly wages and benefits for coverage staff &gt;&gt;", C54="Outside Regular Hours","Input hourly wages and benefits for program staff&gt;&gt;",C54="","")</f>
        <v/>
      </c>
      <c r="F54" s="42"/>
      <c r="G54" s="41" t="str">
        <f t="shared" si="2"/>
        <v/>
      </c>
    </row>
    <row r="55" spans="1:7">
      <c r="A55" s="39"/>
      <c r="B55" s="39"/>
      <c r="C55" s="39"/>
      <c r="D55" s="39"/>
      <c r="E55" s="40" t="str" cm="1">
        <f t="array" ref="E55">_xlfn.IFS(C55="During Regular Hours","Input hourly wages and benefits for coverage staff &gt;&gt;", C55="Outside Regular Hours","Input hourly wages and benefits for program staff&gt;&gt;",C55="","")</f>
        <v/>
      </c>
      <c r="F55" s="42"/>
      <c r="G55" s="41" t="str">
        <f t="shared" si="2"/>
        <v/>
      </c>
    </row>
    <row r="56" spans="1:7">
      <c r="A56" s="39"/>
      <c r="B56" s="39"/>
      <c r="C56" s="39"/>
      <c r="D56" s="39"/>
      <c r="E56" s="40" t="str" cm="1">
        <f t="array" ref="E56">_xlfn.IFS(C56="During Regular Hours","Input hourly wages and benefits for coverage staff &gt;&gt;", C56="Outside Regular Hours","Input hourly wages and benefits for program staff&gt;&gt;",C56="","")</f>
        <v/>
      </c>
      <c r="F56" s="42"/>
      <c r="G56" s="41" t="str">
        <f t="shared" si="2"/>
        <v/>
      </c>
    </row>
    <row r="57" spans="1:7">
      <c r="A57" s="39"/>
      <c r="B57" s="39"/>
      <c r="C57" s="39"/>
      <c r="D57" s="39"/>
      <c r="E57" s="40" t="str" cm="1">
        <f t="array" ref="E57">_xlfn.IFS(C57="During Regular Hours","Input hourly wages and benefits for coverage staff &gt;&gt;", C57="Outside Regular Hours","Input hourly wages and benefits for program staff&gt;&gt;",C57="","")</f>
        <v/>
      </c>
      <c r="F57" s="42"/>
      <c r="G57" s="41" t="str">
        <f t="shared" si="2"/>
        <v/>
      </c>
    </row>
    <row r="58" spans="1:7">
      <c r="A58" s="39"/>
      <c r="B58" s="39"/>
      <c r="C58" s="39"/>
      <c r="D58" s="39"/>
      <c r="E58" s="40" t="str" cm="1">
        <f t="array" ref="E58">_xlfn.IFS(C58="During Regular Hours","Input hourly wages and benefits for coverage staff &gt;&gt;", C58="Outside Regular Hours","Input hourly wages and benefits for program staff&gt;&gt;",C58="","")</f>
        <v/>
      </c>
      <c r="F58" s="42"/>
      <c r="G58" s="41" t="str">
        <f t="shared" si="2"/>
        <v/>
      </c>
    </row>
    <row r="59" spans="1:7">
      <c r="A59" s="39"/>
      <c r="B59" s="39"/>
      <c r="C59" s="39"/>
      <c r="D59" s="39"/>
      <c r="E59" s="40" t="str" cm="1">
        <f t="array" ref="E59">_xlfn.IFS(C59="During Regular Hours","Input hourly wages and benefits for coverage staff &gt;&gt;", C59="Outside Regular Hours","Input hourly wages and benefits for program staff&gt;&gt;",C59="","")</f>
        <v/>
      </c>
      <c r="F59" s="42"/>
      <c r="G59" s="41" t="str">
        <f t="shared" si="2"/>
        <v/>
      </c>
    </row>
    <row r="60" spans="1:7">
      <c r="A60" s="39"/>
      <c r="B60" s="39"/>
      <c r="C60" s="39"/>
      <c r="D60" s="39"/>
      <c r="E60" s="40" t="str" cm="1">
        <f t="array" ref="E60">_xlfn.IFS(C60="During Regular Hours","Input hourly wages and benefits for coverage staff &gt;&gt;", C60="Outside Regular Hours","Input hourly wages and benefits for program staff&gt;&gt;",C60="","")</f>
        <v/>
      </c>
      <c r="F60" s="42"/>
      <c r="G60" s="41" t="str">
        <f t="shared" si="2"/>
        <v/>
      </c>
    </row>
    <row r="61" spans="1:7">
      <c r="A61" s="39"/>
      <c r="B61" s="39"/>
      <c r="C61" s="39"/>
      <c r="D61" s="39"/>
      <c r="E61" s="40" t="str" cm="1">
        <f t="array" ref="E61">_xlfn.IFS(C61="During Regular Hours","Input hourly wages and benefits for coverage staff &gt;&gt;", C61="Outside Regular Hours","Input hourly wages and benefits for program staff&gt;&gt;",C61="","")</f>
        <v/>
      </c>
      <c r="F61" s="42"/>
      <c r="G61" s="41" t="str">
        <f t="shared" si="2"/>
        <v/>
      </c>
    </row>
    <row r="62" spans="1:7">
      <c r="A62" s="39"/>
      <c r="B62" s="39"/>
      <c r="C62" s="39"/>
      <c r="D62" s="39"/>
      <c r="E62" s="40" t="str" cm="1">
        <f t="array" ref="E62">_xlfn.IFS(C62="During Regular Hours","Input hourly wages and benefits for coverage staff &gt;&gt;", C62="Outside Regular Hours","Input hourly wages and benefits for program staff&gt;&gt;",C62="","")</f>
        <v/>
      </c>
      <c r="F62" s="42"/>
      <c r="G62" s="41" t="str">
        <f t="shared" si="2"/>
        <v/>
      </c>
    </row>
    <row r="63" spans="1:7">
      <c r="A63" s="39"/>
      <c r="B63" s="39"/>
      <c r="C63" s="39"/>
      <c r="D63" s="39"/>
      <c r="E63" s="40" t="str" cm="1">
        <f t="array" ref="E63">_xlfn.IFS(C63="During Regular Hours","Input hourly wages and benefits for coverage staff &gt;&gt;", C63="Outside Regular Hours","Input hourly wages and benefits for program staff&gt;&gt;",C63="","")</f>
        <v/>
      </c>
      <c r="F63" s="42"/>
      <c r="G63" s="41" t="str">
        <f t="shared" si="2"/>
        <v/>
      </c>
    </row>
    <row r="64" spans="1:7">
      <c r="A64" s="39"/>
      <c r="B64" s="39"/>
      <c r="C64" s="39"/>
      <c r="D64" s="39"/>
      <c r="E64" s="40" t="str" cm="1">
        <f t="array" ref="E64">_xlfn.IFS(C64="During Regular Hours","Input hourly wages and benefits for coverage staff &gt;&gt;", C64="Outside Regular Hours","Input hourly wages and benefits for program staff&gt;&gt;",C64="","")</f>
        <v/>
      </c>
      <c r="F64" s="42"/>
      <c r="G64" s="41" t="str">
        <f t="shared" si="2"/>
        <v/>
      </c>
    </row>
    <row r="65" spans="1:7">
      <c r="A65" s="39"/>
      <c r="B65" s="39"/>
      <c r="C65" s="39"/>
      <c r="D65" s="39"/>
      <c r="E65" s="40" t="str" cm="1">
        <f t="array" ref="E65">_xlfn.IFS(C65="During Regular Hours","Input hourly wages and benefits for coverage staff &gt;&gt;", C65="Outside Regular Hours","Input hourly wages and benefits for program staff&gt;&gt;",C65="","")</f>
        <v/>
      </c>
      <c r="F65" s="42"/>
      <c r="G65" s="41" t="str">
        <f t="shared" si="2"/>
        <v/>
      </c>
    </row>
    <row r="66" spans="1:7">
      <c r="A66" s="39"/>
      <c r="B66" s="39"/>
      <c r="C66" s="39"/>
      <c r="D66" s="39"/>
      <c r="E66" s="40" t="str" cm="1">
        <f t="array" ref="E66">_xlfn.IFS(C66="During Regular Hours","Input hourly wages and benefits for coverage staff &gt;&gt;", C66="Outside Regular Hours","Input hourly wages and benefits for program staff&gt;&gt;",C66="","")</f>
        <v/>
      </c>
      <c r="F66" s="42"/>
      <c r="G66" s="41" t="str">
        <f t="shared" si="2"/>
        <v/>
      </c>
    </row>
    <row r="67" spans="1:7">
      <c r="A67" s="39"/>
      <c r="B67" s="39"/>
      <c r="C67" s="39"/>
      <c r="D67" s="39"/>
      <c r="E67" s="40" t="str" cm="1">
        <f t="array" ref="E67">_xlfn.IFS(C67="During Regular Hours","Input hourly wages and benefits for coverage staff &gt;&gt;", C67="Outside Regular Hours","Input hourly wages and benefits for program staff&gt;&gt;",C67="","")</f>
        <v/>
      </c>
      <c r="F67" s="42"/>
      <c r="G67" s="41" t="str">
        <f t="shared" si="2"/>
        <v/>
      </c>
    </row>
    <row r="68" spans="1:7">
      <c r="A68" s="39"/>
      <c r="B68" s="39"/>
      <c r="C68" s="39"/>
      <c r="D68" s="39"/>
      <c r="E68" s="40" t="str" cm="1">
        <f t="array" ref="E68">_xlfn.IFS(C68="During Regular Hours","Input hourly wages and benefits for coverage staff &gt;&gt;", C68="Outside Regular Hours","Input hourly wages and benefits for program staff&gt;&gt;",C68="","")</f>
        <v/>
      </c>
      <c r="F68" s="42"/>
      <c r="G68" s="41" t="str">
        <f t="shared" si="2"/>
        <v/>
      </c>
    </row>
    <row r="69" spans="1:7">
      <c r="A69" s="39"/>
      <c r="B69" s="39"/>
      <c r="C69" s="39"/>
      <c r="D69" s="39"/>
      <c r="E69" s="40" t="str" cm="1">
        <f t="array" ref="E69">_xlfn.IFS(C69="During Regular Hours","Input hourly wages and benefits for coverage staff &gt;&gt;", C69="Outside Regular Hours","Input hourly wages and benefits for program staff&gt;&gt;",C69="","")</f>
        <v/>
      </c>
      <c r="F69" s="42"/>
      <c r="G69" s="41" t="str">
        <f t="shared" si="2"/>
        <v/>
      </c>
    </row>
    <row r="70" spans="1:7">
      <c r="A70" s="39"/>
      <c r="B70" s="39"/>
      <c r="C70" s="39"/>
      <c r="D70" s="39"/>
      <c r="E70" s="40" t="str" cm="1">
        <f t="array" ref="E70">_xlfn.IFS(C70="During Regular Hours","Input hourly wages and benefits for coverage staff &gt;&gt;", C70="Outside Regular Hours","Input hourly wages and benefits for program staff&gt;&gt;",C70="","")</f>
        <v/>
      </c>
      <c r="F70" s="42"/>
      <c r="G70" s="41" t="str">
        <f t="shared" si="2"/>
        <v/>
      </c>
    </row>
    <row r="71" spans="1:7">
      <c r="A71" s="39"/>
      <c r="B71" s="39"/>
      <c r="C71" s="39"/>
      <c r="D71" s="39"/>
      <c r="E71" s="40" t="str" cm="1">
        <f t="array" ref="E71">_xlfn.IFS(C71="During Regular Hours","Input hourly wages and benefits for coverage staff &gt;&gt;", C71="Outside Regular Hours","Input hourly wages and benefits for program staff&gt;&gt;",C71="","")</f>
        <v/>
      </c>
      <c r="F71" s="42"/>
      <c r="G71" s="41" t="str">
        <f t="shared" si="2"/>
        <v/>
      </c>
    </row>
    <row r="72" spans="1:7">
      <c r="A72" s="39"/>
      <c r="B72" s="39"/>
      <c r="C72" s="39"/>
      <c r="D72" s="39"/>
      <c r="E72" s="40" t="str" cm="1">
        <f t="array" ref="E72">_xlfn.IFS(C72="During Regular Hours","Input hourly wages and benefits for coverage staff &gt;&gt;", C72="Outside Regular Hours","Input hourly wages and benefits for program staff&gt;&gt;",C72="","")</f>
        <v/>
      </c>
      <c r="F72" s="42"/>
      <c r="G72" s="41" t="str">
        <f t="shared" si="2"/>
        <v/>
      </c>
    </row>
    <row r="73" spans="1:7">
      <c r="A73" s="39"/>
      <c r="B73" s="39"/>
      <c r="C73" s="39"/>
      <c r="D73" s="39"/>
      <c r="E73" s="40" t="str" cm="1">
        <f t="array" ref="E73">_xlfn.IFS(C73="During Regular Hours","Input hourly wages and benefits for coverage staff &gt;&gt;", C73="Outside Regular Hours","Input hourly wages and benefits for program staff&gt;&gt;",C73="","")</f>
        <v/>
      </c>
      <c r="F73" s="42"/>
      <c r="G73" s="41" t="str">
        <f t="shared" si="2"/>
        <v/>
      </c>
    </row>
    <row r="74" spans="1:7">
      <c r="A74" s="39"/>
      <c r="B74" s="39"/>
      <c r="C74" s="39"/>
      <c r="D74" s="39"/>
      <c r="E74" s="40" t="str" cm="1">
        <f t="array" ref="E74">_xlfn.IFS(C74="During Regular Hours","Input hourly wages and benefits for coverage staff &gt;&gt;", C74="Outside Regular Hours","Input hourly wages and benefits for program staff&gt;&gt;",C74="","")</f>
        <v/>
      </c>
      <c r="F74" s="42"/>
      <c r="G74" s="41" t="str">
        <f t="shared" si="2"/>
        <v/>
      </c>
    </row>
    <row r="75" spans="1:7">
      <c r="A75" s="39"/>
      <c r="B75" s="39"/>
      <c r="C75" s="39"/>
      <c r="D75" s="39"/>
      <c r="E75" s="40" t="str" cm="1">
        <f t="array" ref="E75">_xlfn.IFS(C75="During Regular Hours","Input hourly wages and benefits for coverage staff &gt;&gt;", C75="Outside Regular Hours","Input hourly wages and benefits for program staff&gt;&gt;",C75="","")</f>
        <v/>
      </c>
      <c r="F75" s="42"/>
      <c r="G75" s="41" t="str">
        <f t="shared" si="2"/>
        <v/>
      </c>
    </row>
    <row r="76" spans="1:7">
      <c r="A76" s="39"/>
      <c r="B76" s="39"/>
      <c r="C76" s="39"/>
      <c r="D76" s="39"/>
      <c r="E76" s="40" t="str" cm="1">
        <f t="array" ref="E76">_xlfn.IFS(C76="During Regular Hours","Input hourly wages and benefits for coverage staff &gt;&gt;", C76="Outside Regular Hours","Input hourly wages and benefits for program staff&gt;&gt;",C76="","")</f>
        <v/>
      </c>
      <c r="F76" s="42"/>
      <c r="G76" s="41" t="str">
        <f t="shared" si="2"/>
        <v/>
      </c>
    </row>
    <row r="77" spans="1:7">
      <c r="A77" s="39"/>
      <c r="B77" s="39"/>
      <c r="C77" s="39"/>
      <c r="D77" s="39"/>
      <c r="E77" s="40" t="str" cm="1">
        <f t="array" ref="E77">_xlfn.IFS(C77="During Regular Hours","Input hourly wages and benefits for coverage staff &gt;&gt;", C77="Outside Regular Hours","Input hourly wages and benefits for program staff&gt;&gt;",C77="","")</f>
        <v/>
      </c>
      <c r="F77" s="42"/>
      <c r="G77" s="41" t="str">
        <f t="shared" si="2"/>
        <v/>
      </c>
    </row>
    <row r="78" spans="1:7">
      <c r="A78" s="39"/>
      <c r="B78" s="39"/>
      <c r="C78" s="39"/>
      <c r="D78" s="39"/>
      <c r="E78" s="40" t="str" cm="1">
        <f t="array" ref="E78">_xlfn.IFS(C78="During Regular Hours","Input hourly wages and benefits for coverage staff &gt;&gt;", C78="Outside Regular Hours","Input hourly wages and benefits for program staff&gt;&gt;",C78="","")</f>
        <v/>
      </c>
      <c r="F78" s="42"/>
      <c r="G78" s="41" t="str">
        <f t="shared" si="2"/>
        <v/>
      </c>
    </row>
    <row r="79" spans="1:7">
      <c r="A79" s="39"/>
      <c r="B79" s="39"/>
      <c r="C79" s="39"/>
      <c r="D79" s="39"/>
      <c r="E79" s="40" t="str" cm="1">
        <f t="array" ref="E79">_xlfn.IFS(C79="During Regular Hours","Input hourly wages and benefits for coverage staff &gt;&gt;", C79="Outside Regular Hours","Input hourly wages and benefits for program staff&gt;&gt;",C79="","")</f>
        <v/>
      </c>
      <c r="F79" s="42"/>
      <c r="G79" s="41" t="str">
        <f t="shared" si="2"/>
        <v/>
      </c>
    </row>
    <row r="80" spans="1:7">
      <c r="A80" s="39"/>
      <c r="B80" s="39"/>
      <c r="C80" s="39"/>
      <c r="D80" s="39"/>
      <c r="E80" s="40" t="str" cm="1">
        <f t="array" ref="E80">_xlfn.IFS(C80="During Regular Hours","Input hourly wages and benefits for coverage staff &gt;&gt;", C80="Outside Regular Hours","Input hourly wages and benefits for program staff&gt;&gt;",C80="","")</f>
        <v/>
      </c>
      <c r="F80" s="42"/>
      <c r="G80" s="41" t="str">
        <f t="shared" si="2"/>
        <v/>
      </c>
    </row>
    <row r="81" spans="1:7">
      <c r="A81" s="39"/>
      <c r="B81" s="39"/>
      <c r="C81" s="39"/>
      <c r="D81" s="39"/>
      <c r="E81" s="40" t="str" cm="1">
        <f t="array" ref="E81">_xlfn.IFS(C81="During Regular Hours","Input hourly wages and benefits for coverage staff &gt;&gt;", C81="Outside Regular Hours","Input hourly wages and benefits for program staff&gt;&gt;",C81="","")</f>
        <v/>
      </c>
      <c r="F81" s="42"/>
      <c r="G81" s="41" t="str">
        <f t="shared" si="2"/>
        <v/>
      </c>
    </row>
    <row r="82" spans="1:7">
      <c r="A82" s="39"/>
      <c r="B82" s="39"/>
      <c r="C82" s="39"/>
      <c r="D82" s="39"/>
      <c r="E82" s="40" t="str" cm="1">
        <f t="array" ref="E82">_xlfn.IFS(C82="During Regular Hours","Input hourly wages and benefits for coverage staff &gt;&gt;", C82="Outside Regular Hours","Input hourly wages and benefits for program staff&gt;&gt;",C82="","")</f>
        <v/>
      </c>
      <c r="F82" s="42"/>
      <c r="G82" s="41" t="str">
        <f t="shared" si="2"/>
        <v/>
      </c>
    </row>
    <row r="83" spans="1:7">
      <c r="A83" s="39"/>
      <c r="B83" s="39"/>
      <c r="C83" s="39"/>
      <c r="D83" s="39"/>
      <c r="E83" s="40" t="str" cm="1">
        <f t="array" ref="E83">_xlfn.IFS(C83="During Regular Hours","Input hourly wages and benefits for coverage staff &gt;&gt;", C83="Outside Regular Hours","Input hourly wages and benefits for program staff&gt;&gt;",C83="","")</f>
        <v/>
      </c>
      <c r="F83" s="42"/>
      <c r="G83" s="41" t="str">
        <f t="shared" si="2"/>
        <v/>
      </c>
    </row>
    <row r="84" spans="1:7">
      <c r="A84" s="39"/>
      <c r="B84" s="39"/>
      <c r="C84" s="39"/>
      <c r="D84" s="39"/>
      <c r="E84" s="40" t="str" cm="1">
        <f t="array" ref="E84">_xlfn.IFS(C84="During Regular Hours","Input hourly wages and benefits for coverage staff &gt;&gt;", C84="Outside Regular Hours","Input hourly wages and benefits for program staff&gt;&gt;",C84="","")</f>
        <v/>
      </c>
      <c r="F84" s="42"/>
      <c r="G84" s="41" t="str">
        <f t="shared" si="2"/>
        <v/>
      </c>
    </row>
    <row r="85" spans="1:7">
      <c r="A85" s="39"/>
      <c r="B85" s="39"/>
      <c r="C85" s="39"/>
      <c r="D85" s="39"/>
      <c r="E85" s="40" t="str" cm="1">
        <f t="array" ref="E85">_xlfn.IFS(C85="During Regular Hours","Input hourly wages and benefits for coverage staff &gt;&gt;", C85="Outside Regular Hours","Input hourly wages and benefits for program staff&gt;&gt;",C85="","")</f>
        <v/>
      </c>
      <c r="F85" s="42"/>
      <c r="G85" s="41" t="str">
        <f t="shared" ref="G85:G148" si="3">IF(D85*F85=0,"",D85*F85)</f>
        <v/>
      </c>
    </row>
    <row r="86" spans="1:7">
      <c r="A86" s="39"/>
      <c r="B86" s="39"/>
      <c r="C86" s="39"/>
      <c r="D86" s="39"/>
      <c r="E86" s="40" t="str" cm="1">
        <f t="array" ref="E86">_xlfn.IFS(C86="During Regular Hours","Input hourly wages and benefits for coverage staff &gt;&gt;", C86="Outside Regular Hours","Input hourly wages and benefits for program staff&gt;&gt;",C86="","")</f>
        <v/>
      </c>
      <c r="F86" s="42"/>
      <c r="G86" s="41" t="str">
        <f t="shared" si="3"/>
        <v/>
      </c>
    </row>
    <row r="87" spans="1:7">
      <c r="A87" s="39"/>
      <c r="B87" s="39"/>
      <c r="C87" s="39"/>
      <c r="D87" s="39"/>
      <c r="E87" s="40" t="str" cm="1">
        <f t="array" ref="E87">_xlfn.IFS(C87="During Regular Hours","Input hourly wages and benefits for coverage staff &gt;&gt;", C87="Outside Regular Hours","Input hourly wages and benefits for program staff&gt;&gt;",C87="","")</f>
        <v/>
      </c>
      <c r="F87" s="42"/>
      <c r="G87" s="41" t="str">
        <f t="shared" si="3"/>
        <v/>
      </c>
    </row>
    <row r="88" spans="1:7">
      <c r="A88" s="39"/>
      <c r="B88" s="39"/>
      <c r="C88" s="39"/>
      <c r="D88" s="39"/>
      <c r="E88" s="40" t="str" cm="1">
        <f t="array" ref="E88">_xlfn.IFS(C88="During Regular Hours","Input hourly wages and benefits for coverage staff &gt;&gt;", C88="Outside Regular Hours","Input hourly wages and benefits for program staff&gt;&gt;",C88="","")</f>
        <v/>
      </c>
      <c r="F88" s="42"/>
      <c r="G88" s="41" t="str">
        <f t="shared" si="3"/>
        <v/>
      </c>
    </row>
    <row r="89" spans="1:7">
      <c r="A89" s="39"/>
      <c r="B89" s="39"/>
      <c r="C89" s="39"/>
      <c r="D89" s="39"/>
      <c r="E89" s="40" t="str" cm="1">
        <f t="array" ref="E89">_xlfn.IFS(C89="During Regular Hours","Input hourly wages and benefits for coverage staff &gt;&gt;", C89="Outside Regular Hours","Input hourly wages and benefits for program staff&gt;&gt;",C89="","")</f>
        <v/>
      </c>
      <c r="F89" s="42"/>
      <c r="G89" s="41" t="str">
        <f t="shared" si="3"/>
        <v/>
      </c>
    </row>
    <row r="90" spans="1:7">
      <c r="A90" s="39"/>
      <c r="B90" s="39"/>
      <c r="C90" s="39"/>
      <c r="D90" s="39"/>
      <c r="E90" s="40" t="str" cm="1">
        <f t="array" ref="E90">_xlfn.IFS(C90="During Regular Hours","Input hourly wages and benefits for coverage staff &gt;&gt;", C90="Outside Regular Hours","Input hourly wages and benefits for program staff&gt;&gt;",C90="","")</f>
        <v/>
      </c>
      <c r="F90" s="42"/>
      <c r="G90" s="41" t="str">
        <f t="shared" si="3"/>
        <v/>
      </c>
    </row>
    <row r="91" spans="1:7">
      <c r="A91" s="39"/>
      <c r="B91" s="39"/>
      <c r="C91" s="39"/>
      <c r="D91" s="39"/>
      <c r="E91" s="40" t="str" cm="1">
        <f t="array" ref="E91">_xlfn.IFS(C91="During Regular Hours","Input hourly wages and benefits for coverage staff &gt;&gt;", C91="Outside Regular Hours","Input hourly wages and benefits for program staff&gt;&gt;",C91="","")</f>
        <v/>
      </c>
      <c r="F91" s="42"/>
      <c r="G91" s="41" t="str">
        <f t="shared" si="3"/>
        <v/>
      </c>
    </row>
    <row r="92" spans="1:7">
      <c r="A92" s="39"/>
      <c r="B92" s="39"/>
      <c r="C92" s="39"/>
      <c r="D92" s="39"/>
      <c r="E92" s="40" t="str" cm="1">
        <f t="array" ref="E92">_xlfn.IFS(C92="During Regular Hours","Input hourly wages and benefits for coverage staff &gt;&gt;", C92="Outside Regular Hours","Input hourly wages and benefits for program staff&gt;&gt;",C92="","")</f>
        <v/>
      </c>
      <c r="F92" s="42"/>
      <c r="G92" s="41" t="str">
        <f t="shared" si="3"/>
        <v/>
      </c>
    </row>
    <row r="93" spans="1:7">
      <c r="A93" s="39"/>
      <c r="B93" s="39"/>
      <c r="C93" s="39"/>
      <c r="D93" s="39"/>
      <c r="E93" s="40" t="str" cm="1">
        <f t="array" ref="E93">_xlfn.IFS(C93="During Regular Hours","Input hourly wages and benefits for coverage staff &gt;&gt;", C93="Outside Regular Hours","Input hourly wages and benefits for program staff&gt;&gt;",C93="","")</f>
        <v/>
      </c>
      <c r="F93" s="42"/>
      <c r="G93" s="41" t="str">
        <f t="shared" si="3"/>
        <v/>
      </c>
    </row>
    <row r="94" spans="1:7">
      <c r="A94" s="39"/>
      <c r="B94" s="39"/>
      <c r="C94" s="39"/>
      <c r="D94" s="39"/>
      <c r="E94" s="40" t="str" cm="1">
        <f t="array" ref="E94">_xlfn.IFS(C94="During Regular Hours","Input hourly wages and benefits for coverage staff &gt;&gt;", C94="Outside Regular Hours","Input hourly wages and benefits for program staff&gt;&gt;",C94="","")</f>
        <v/>
      </c>
      <c r="F94" s="42"/>
      <c r="G94" s="41" t="str">
        <f t="shared" si="3"/>
        <v/>
      </c>
    </row>
    <row r="95" spans="1:7">
      <c r="A95" s="39"/>
      <c r="B95" s="39"/>
      <c r="C95" s="39"/>
      <c r="D95" s="39"/>
      <c r="E95" s="40" t="str" cm="1">
        <f t="array" ref="E95">_xlfn.IFS(C95="During Regular Hours","Input hourly wages and benefits for coverage staff &gt;&gt;", C95="Outside Regular Hours","Input hourly wages and benefits for program staff&gt;&gt;",C95="","")</f>
        <v/>
      </c>
      <c r="F95" s="42"/>
      <c r="G95" s="41" t="str">
        <f t="shared" si="3"/>
        <v/>
      </c>
    </row>
    <row r="96" spans="1:7">
      <c r="A96" s="39"/>
      <c r="B96" s="39"/>
      <c r="C96" s="39"/>
      <c r="D96" s="39"/>
      <c r="E96" s="40" t="str" cm="1">
        <f t="array" ref="E96">_xlfn.IFS(C96="During Regular Hours","Input hourly wages and benefits for coverage staff &gt;&gt;", C96="Outside Regular Hours","Input hourly wages and benefits for program staff&gt;&gt;",C96="","")</f>
        <v/>
      </c>
      <c r="F96" s="42"/>
      <c r="G96" s="41" t="str">
        <f t="shared" si="3"/>
        <v/>
      </c>
    </row>
    <row r="97" spans="1:7">
      <c r="A97" s="39"/>
      <c r="B97" s="39"/>
      <c r="C97" s="39"/>
      <c r="D97" s="39"/>
      <c r="E97" s="40" t="str" cm="1">
        <f t="array" ref="E97">_xlfn.IFS(C97="During Regular Hours","Input hourly wages and benefits for coverage staff &gt;&gt;", C97="Outside Regular Hours","Input hourly wages and benefits for program staff&gt;&gt;",C97="","")</f>
        <v/>
      </c>
      <c r="F97" s="42"/>
      <c r="G97" s="41" t="str">
        <f t="shared" si="3"/>
        <v/>
      </c>
    </row>
    <row r="98" spans="1:7">
      <c r="A98" s="39"/>
      <c r="B98" s="39"/>
      <c r="C98" s="39"/>
      <c r="D98" s="39"/>
      <c r="E98" s="40" t="str" cm="1">
        <f t="array" ref="E98">_xlfn.IFS(C98="During Regular Hours","Input hourly wages and benefits for coverage staff &gt;&gt;", C98="Outside Regular Hours","Input hourly wages and benefits for program staff&gt;&gt;",C98="","")</f>
        <v/>
      </c>
      <c r="F98" s="42"/>
      <c r="G98" s="41" t="str">
        <f t="shared" si="3"/>
        <v/>
      </c>
    </row>
    <row r="99" spans="1:7">
      <c r="A99" s="39"/>
      <c r="B99" s="39"/>
      <c r="C99" s="39"/>
      <c r="D99" s="39"/>
      <c r="E99" s="40" t="str" cm="1">
        <f t="array" ref="E99">_xlfn.IFS(C99="During Regular Hours","Input hourly wages and benefits for coverage staff &gt;&gt;", C99="Outside Regular Hours","Input hourly wages and benefits for program staff&gt;&gt;",C99="","")</f>
        <v/>
      </c>
      <c r="F99" s="42"/>
      <c r="G99" s="41" t="str">
        <f t="shared" si="3"/>
        <v/>
      </c>
    </row>
    <row r="100" spans="1:7">
      <c r="A100" s="39"/>
      <c r="B100" s="39"/>
      <c r="C100" s="39"/>
      <c r="D100" s="39"/>
      <c r="E100" s="40" t="str" cm="1">
        <f t="array" ref="E100">_xlfn.IFS(C100="During Regular Hours","Input hourly wages and benefits for coverage staff &gt;&gt;", C100="Outside Regular Hours","Input hourly wages and benefits for program staff&gt;&gt;",C100="","")</f>
        <v/>
      </c>
      <c r="F100" s="42"/>
      <c r="G100" s="41" t="str">
        <f t="shared" si="3"/>
        <v/>
      </c>
    </row>
    <row r="101" spans="1:7">
      <c r="A101" s="39"/>
      <c r="B101" s="39"/>
      <c r="C101" s="39"/>
      <c r="D101" s="39"/>
      <c r="E101" s="40" t="str" cm="1">
        <f t="array" ref="E101">_xlfn.IFS(C101="During Regular Hours","Input hourly wages and benefits for coverage staff &gt;&gt;", C101="Outside Regular Hours","Input hourly wages and benefits for program staff&gt;&gt;",C101="","")</f>
        <v/>
      </c>
      <c r="F101" s="42"/>
      <c r="G101" s="41" t="str">
        <f t="shared" si="3"/>
        <v/>
      </c>
    </row>
    <row r="102" spans="1:7">
      <c r="A102" s="39"/>
      <c r="B102" s="39"/>
      <c r="C102" s="39"/>
      <c r="D102" s="39"/>
      <c r="E102" s="40" t="str" cm="1">
        <f t="array" ref="E102">_xlfn.IFS(C102="During Regular Hours","Input hourly wages and benefits for coverage staff &gt;&gt;", C102="Outside Regular Hours","Input hourly wages and benefits for program staff&gt;&gt;",C102="","")</f>
        <v/>
      </c>
      <c r="F102" s="42"/>
      <c r="G102" s="41" t="str">
        <f t="shared" si="3"/>
        <v/>
      </c>
    </row>
    <row r="103" spans="1:7">
      <c r="A103" s="39"/>
      <c r="B103" s="39"/>
      <c r="C103" s="39"/>
      <c r="D103" s="39"/>
      <c r="E103" s="40" t="str" cm="1">
        <f t="array" ref="E103">_xlfn.IFS(C103="During Regular Hours","Input hourly wages and benefits for coverage staff &gt;&gt;", C103="Outside Regular Hours","Input hourly wages and benefits for program staff&gt;&gt;",C103="","")</f>
        <v/>
      </c>
      <c r="F103" s="42"/>
      <c r="G103" s="41" t="str">
        <f t="shared" si="3"/>
        <v/>
      </c>
    </row>
    <row r="104" spans="1:7">
      <c r="A104" s="39"/>
      <c r="B104" s="39"/>
      <c r="C104" s="39"/>
      <c r="D104" s="39"/>
      <c r="E104" s="40" t="str" cm="1">
        <f t="array" ref="E104">_xlfn.IFS(C104="During Regular Hours","Input hourly wages and benefits for coverage staff &gt;&gt;", C104="Outside Regular Hours","Input hourly wages and benefits for program staff&gt;&gt;",C104="","")</f>
        <v/>
      </c>
      <c r="F104" s="42"/>
      <c r="G104" s="41" t="str">
        <f t="shared" si="3"/>
        <v/>
      </c>
    </row>
    <row r="105" spans="1:7">
      <c r="A105" s="39"/>
      <c r="B105" s="39"/>
      <c r="C105" s="39"/>
      <c r="D105" s="39"/>
      <c r="E105" s="40" t="str" cm="1">
        <f t="array" ref="E105">_xlfn.IFS(C105="During Regular Hours","Input hourly wages and benefits for coverage staff &gt;&gt;", C105="Outside Regular Hours","Input hourly wages and benefits for program staff&gt;&gt;",C105="","")</f>
        <v/>
      </c>
      <c r="F105" s="42"/>
      <c r="G105" s="41" t="str">
        <f t="shared" si="3"/>
        <v/>
      </c>
    </row>
    <row r="106" spans="1:7">
      <c r="A106" s="39"/>
      <c r="B106" s="39"/>
      <c r="C106" s="39"/>
      <c r="D106" s="39"/>
      <c r="E106" s="40" t="str" cm="1">
        <f t="array" ref="E106">_xlfn.IFS(C106="During Regular Hours","Input hourly wages and benefits for coverage staff &gt;&gt;", C106="Outside Regular Hours","Input hourly wages and benefits for program staff&gt;&gt;",C106="","")</f>
        <v/>
      </c>
      <c r="F106" s="42"/>
      <c r="G106" s="41" t="str">
        <f t="shared" si="3"/>
        <v/>
      </c>
    </row>
    <row r="107" spans="1:7">
      <c r="A107" s="39"/>
      <c r="B107" s="39"/>
      <c r="C107" s="39"/>
      <c r="D107" s="39"/>
      <c r="E107" s="40" t="str" cm="1">
        <f t="array" ref="E107">_xlfn.IFS(C107="During Regular Hours","Input hourly wages and benefits for coverage staff &gt;&gt;", C107="Outside Regular Hours","Input hourly wages and benefits for program staff&gt;&gt;",C107="","")</f>
        <v/>
      </c>
      <c r="F107" s="42"/>
      <c r="G107" s="41" t="str">
        <f t="shared" si="3"/>
        <v/>
      </c>
    </row>
    <row r="108" spans="1:7">
      <c r="A108" s="39"/>
      <c r="B108" s="39"/>
      <c r="C108" s="39"/>
      <c r="D108" s="39"/>
      <c r="E108" s="40" t="str" cm="1">
        <f t="array" ref="E108">_xlfn.IFS(C108="During Regular Hours","Input hourly wages and benefits for coverage staff &gt;&gt;", C108="Outside Regular Hours","Input hourly wages and benefits for program staff&gt;&gt;",C108="","")</f>
        <v/>
      </c>
      <c r="F108" s="42"/>
      <c r="G108" s="41" t="str">
        <f t="shared" si="3"/>
        <v/>
      </c>
    </row>
    <row r="109" spans="1:7">
      <c r="A109" s="39"/>
      <c r="B109" s="39"/>
      <c r="C109" s="39"/>
      <c r="D109" s="39"/>
      <c r="E109" s="40" t="str" cm="1">
        <f t="array" ref="E109">_xlfn.IFS(C109="During Regular Hours","Input hourly wages and benefits for coverage staff &gt;&gt;", C109="Outside Regular Hours","Input hourly wages and benefits for program staff&gt;&gt;",C109="","")</f>
        <v/>
      </c>
      <c r="F109" s="42"/>
      <c r="G109" s="41" t="str">
        <f t="shared" si="3"/>
        <v/>
      </c>
    </row>
    <row r="110" spans="1:7">
      <c r="A110" s="39"/>
      <c r="B110" s="39"/>
      <c r="C110" s="39"/>
      <c r="D110" s="39"/>
      <c r="E110" s="40" t="str" cm="1">
        <f t="array" ref="E110">_xlfn.IFS(C110="During Regular Hours","Input hourly wages and benefits for coverage staff &gt;&gt;", C110="Outside Regular Hours","Input hourly wages and benefits for program staff&gt;&gt;",C110="","")</f>
        <v/>
      </c>
      <c r="F110" s="42"/>
      <c r="G110" s="41" t="str">
        <f t="shared" si="3"/>
        <v/>
      </c>
    </row>
    <row r="111" spans="1:7">
      <c r="A111" s="39"/>
      <c r="B111" s="39"/>
      <c r="C111" s="39"/>
      <c r="D111" s="39"/>
      <c r="E111" s="40" t="str" cm="1">
        <f t="array" ref="E111">_xlfn.IFS(C111="During Regular Hours","Input hourly wages and benefits for coverage staff &gt;&gt;", C111="Outside Regular Hours","Input hourly wages and benefits for program staff&gt;&gt;",C111="","")</f>
        <v/>
      </c>
      <c r="F111" s="42"/>
      <c r="G111" s="41" t="str">
        <f t="shared" si="3"/>
        <v/>
      </c>
    </row>
    <row r="112" spans="1:7">
      <c r="A112" s="39"/>
      <c r="B112" s="39"/>
      <c r="C112" s="39"/>
      <c r="D112" s="39"/>
      <c r="E112" s="40" t="str" cm="1">
        <f t="array" ref="E112">_xlfn.IFS(C112="During Regular Hours","Input hourly wages and benefits for coverage staff &gt;&gt;", C112="Outside Regular Hours","Input hourly wages and benefits for program staff&gt;&gt;",C112="","")</f>
        <v/>
      </c>
      <c r="F112" s="42"/>
      <c r="G112" s="41" t="str">
        <f t="shared" si="3"/>
        <v/>
      </c>
    </row>
    <row r="113" spans="1:7">
      <c r="A113" s="39"/>
      <c r="B113" s="39"/>
      <c r="C113" s="39"/>
      <c r="D113" s="39"/>
      <c r="E113" s="40" t="str" cm="1">
        <f t="array" ref="E113">_xlfn.IFS(C113="During Regular Hours","Input hourly wages and benefits for coverage staff &gt;&gt;", C113="Outside Regular Hours","Input hourly wages and benefits for program staff&gt;&gt;",C113="","")</f>
        <v/>
      </c>
      <c r="F113" s="42"/>
      <c r="G113" s="41" t="str">
        <f t="shared" si="3"/>
        <v/>
      </c>
    </row>
    <row r="114" spans="1:7">
      <c r="A114" s="39"/>
      <c r="B114" s="39"/>
      <c r="C114" s="39"/>
      <c r="D114" s="39"/>
      <c r="E114" s="40" t="str" cm="1">
        <f t="array" ref="E114">_xlfn.IFS(C114="During Regular Hours","Input hourly wages and benefits for coverage staff &gt;&gt;", C114="Outside Regular Hours","Input hourly wages and benefits for program staff&gt;&gt;",C114="","")</f>
        <v/>
      </c>
      <c r="F114" s="42"/>
      <c r="G114" s="41" t="str">
        <f t="shared" si="3"/>
        <v/>
      </c>
    </row>
    <row r="115" spans="1:7">
      <c r="A115" s="39"/>
      <c r="B115" s="39"/>
      <c r="C115" s="39"/>
      <c r="D115" s="39"/>
      <c r="E115" s="40" t="str" cm="1">
        <f t="array" ref="E115">_xlfn.IFS(C115="During Regular Hours","Input hourly wages and benefits for coverage staff &gt;&gt;", C115="Outside Regular Hours","Input hourly wages and benefits for program staff&gt;&gt;",C115="","")</f>
        <v/>
      </c>
      <c r="F115" s="42"/>
      <c r="G115" s="41" t="str">
        <f t="shared" si="3"/>
        <v/>
      </c>
    </row>
    <row r="116" spans="1:7">
      <c r="A116" s="39"/>
      <c r="B116" s="39"/>
      <c r="C116" s="39"/>
      <c r="D116" s="39"/>
      <c r="E116" s="40" t="str" cm="1">
        <f t="array" ref="E116">_xlfn.IFS(C116="During Regular Hours","Input hourly wages and benefits for coverage staff &gt;&gt;", C116="Outside Regular Hours","Input hourly wages and benefits for program staff&gt;&gt;",C116="","")</f>
        <v/>
      </c>
      <c r="F116" s="42"/>
      <c r="G116" s="41" t="str">
        <f t="shared" si="3"/>
        <v/>
      </c>
    </row>
    <row r="117" spans="1:7">
      <c r="A117" s="39"/>
      <c r="B117" s="39"/>
      <c r="C117" s="39"/>
      <c r="D117" s="39"/>
      <c r="E117" s="40" t="str" cm="1">
        <f t="array" ref="E117">_xlfn.IFS(C117="During Regular Hours","Input hourly wages and benefits for coverage staff &gt;&gt;", C117="Outside Regular Hours","Input hourly wages and benefits for program staff&gt;&gt;",C117="","")</f>
        <v/>
      </c>
      <c r="F117" s="42"/>
      <c r="G117" s="41" t="str">
        <f t="shared" si="3"/>
        <v/>
      </c>
    </row>
    <row r="118" spans="1:7">
      <c r="A118" s="39"/>
      <c r="B118" s="39"/>
      <c r="C118" s="39"/>
      <c r="D118" s="39"/>
      <c r="E118" s="40" t="str" cm="1">
        <f t="array" ref="E118">_xlfn.IFS(C118="During Regular Hours","Input hourly wages and benefits for coverage staff &gt;&gt;", C118="Outside Regular Hours","Input hourly wages and benefits for program staff&gt;&gt;",C118="","")</f>
        <v/>
      </c>
      <c r="F118" s="42"/>
      <c r="G118" s="41" t="str">
        <f t="shared" si="3"/>
        <v/>
      </c>
    </row>
    <row r="119" spans="1:7">
      <c r="A119" s="39"/>
      <c r="B119" s="39"/>
      <c r="C119" s="39"/>
      <c r="D119" s="39"/>
      <c r="E119" s="40" t="str" cm="1">
        <f t="array" ref="E119">_xlfn.IFS(C119="During Regular Hours","Input hourly wages and benefits for coverage staff &gt;&gt;", C119="Outside Regular Hours","Input hourly wages and benefits for program staff&gt;&gt;",C119="","")</f>
        <v/>
      </c>
      <c r="F119" s="42"/>
      <c r="G119" s="41" t="str">
        <f t="shared" si="3"/>
        <v/>
      </c>
    </row>
    <row r="120" spans="1:7">
      <c r="A120" s="39"/>
      <c r="B120" s="39"/>
      <c r="C120" s="39"/>
      <c r="D120" s="39"/>
      <c r="E120" s="40" t="str" cm="1">
        <f t="array" ref="E120">_xlfn.IFS(C120="During Regular Hours","Input hourly wages and benefits for coverage staff &gt;&gt;", C120="Outside Regular Hours","Input hourly wages and benefits for program staff&gt;&gt;",C120="","")</f>
        <v/>
      </c>
      <c r="F120" s="42"/>
      <c r="G120" s="41" t="str">
        <f t="shared" si="3"/>
        <v/>
      </c>
    </row>
    <row r="121" spans="1:7">
      <c r="A121" s="39"/>
      <c r="B121" s="39"/>
      <c r="C121" s="39"/>
      <c r="D121" s="39"/>
      <c r="E121" s="40" t="str" cm="1">
        <f t="array" ref="E121">_xlfn.IFS(C121="During Regular Hours","Input hourly wages and benefits for coverage staff &gt;&gt;", C121="Outside Regular Hours","Input hourly wages and benefits for program staff&gt;&gt;",C121="","")</f>
        <v/>
      </c>
      <c r="F121" s="42"/>
      <c r="G121" s="41" t="str">
        <f t="shared" si="3"/>
        <v/>
      </c>
    </row>
    <row r="122" spans="1:7">
      <c r="A122" s="39"/>
      <c r="B122" s="39"/>
      <c r="C122" s="39"/>
      <c r="D122" s="39"/>
      <c r="E122" s="40" t="str" cm="1">
        <f t="array" ref="E122">_xlfn.IFS(C122="During Regular Hours","Input hourly wages and benefits for coverage staff &gt;&gt;", C122="Outside Regular Hours","Input hourly wages and benefits for program staff&gt;&gt;",C122="","")</f>
        <v/>
      </c>
      <c r="F122" s="42"/>
      <c r="G122" s="41" t="str">
        <f t="shared" si="3"/>
        <v/>
      </c>
    </row>
    <row r="123" spans="1:7">
      <c r="A123" s="39"/>
      <c r="B123" s="39"/>
      <c r="C123" s="39"/>
      <c r="D123" s="39"/>
      <c r="E123" s="40" t="str" cm="1">
        <f t="array" ref="E123">_xlfn.IFS(C123="During Regular Hours","Input hourly wages and benefits for coverage staff &gt;&gt;", C123="Outside Regular Hours","Input hourly wages and benefits for program staff&gt;&gt;",C123="","")</f>
        <v/>
      </c>
      <c r="F123" s="42"/>
      <c r="G123" s="41" t="str">
        <f t="shared" si="3"/>
        <v/>
      </c>
    </row>
    <row r="124" spans="1:7">
      <c r="A124" s="39"/>
      <c r="B124" s="39"/>
      <c r="C124" s="39"/>
      <c r="D124" s="39"/>
      <c r="E124" s="40" t="str" cm="1">
        <f t="array" ref="E124">_xlfn.IFS(C124="During Regular Hours","Input hourly wages and benefits for coverage staff &gt;&gt;", C124="Outside Regular Hours","Input hourly wages and benefits for program staff&gt;&gt;",C124="","")</f>
        <v/>
      </c>
      <c r="F124" s="42"/>
      <c r="G124" s="41" t="str">
        <f t="shared" si="3"/>
        <v/>
      </c>
    </row>
    <row r="125" spans="1:7">
      <c r="A125" s="39"/>
      <c r="B125" s="39"/>
      <c r="C125" s="39"/>
      <c r="D125" s="39"/>
      <c r="E125" s="40" t="str" cm="1">
        <f t="array" ref="E125">_xlfn.IFS(C125="During Regular Hours","Input hourly wages and benefits for coverage staff &gt;&gt;", C125="Outside Regular Hours","Input hourly wages and benefits for program staff&gt;&gt;",C125="","")</f>
        <v/>
      </c>
      <c r="F125" s="42"/>
      <c r="G125" s="41" t="str">
        <f t="shared" si="3"/>
        <v/>
      </c>
    </row>
    <row r="126" spans="1:7">
      <c r="A126" s="39"/>
      <c r="B126" s="39"/>
      <c r="C126" s="39"/>
      <c r="D126" s="39"/>
      <c r="E126" s="40" t="str" cm="1">
        <f t="array" ref="E126">_xlfn.IFS(C126="During Regular Hours","Input hourly wages and benefits for coverage staff &gt;&gt;", C126="Outside Regular Hours","Input hourly wages and benefits for program staff&gt;&gt;",C126="","")</f>
        <v/>
      </c>
      <c r="F126" s="42"/>
      <c r="G126" s="41" t="str">
        <f t="shared" si="3"/>
        <v/>
      </c>
    </row>
    <row r="127" spans="1:7">
      <c r="A127" s="39"/>
      <c r="B127" s="39"/>
      <c r="C127" s="39"/>
      <c r="D127" s="39"/>
      <c r="E127" s="40" t="str" cm="1">
        <f t="array" ref="E127">_xlfn.IFS(C127="During Regular Hours","Input hourly wages and benefits for coverage staff &gt;&gt;", C127="Outside Regular Hours","Input hourly wages and benefits for program staff&gt;&gt;",C127="","")</f>
        <v/>
      </c>
      <c r="F127" s="42"/>
      <c r="G127" s="41" t="str">
        <f t="shared" si="3"/>
        <v/>
      </c>
    </row>
    <row r="128" spans="1:7">
      <c r="A128" s="39"/>
      <c r="B128" s="39"/>
      <c r="C128" s="39"/>
      <c r="D128" s="39"/>
      <c r="E128" s="40" t="str" cm="1">
        <f t="array" ref="E128">_xlfn.IFS(C128="During Regular Hours","Input hourly wages and benefits for coverage staff &gt;&gt;", C128="Outside Regular Hours","Input hourly wages and benefits for program staff&gt;&gt;",C128="","")</f>
        <v/>
      </c>
      <c r="F128" s="42"/>
      <c r="G128" s="41" t="str">
        <f t="shared" si="3"/>
        <v/>
      </c>
    </row>
    <row r="129" spans="1:7">
      <c r="A129" s="39"/>
      <c r="B129" s="39"/>
      <c r="C129" s="39"/>
      <c r="D129" s="39"/>
      <c r="E129" s="40" t="str" cm="1">
        <f t="array" ref="E129">_xlfn.IFS(C129="During Regular Hours","Input hourly wages and benefits for coverage staff &gt;&gt;", C129="Outside Regular Hours","Input hourly wages and benefits for program staff&gt;&gt;",C129="","")</f>
        <v/>
      </c>
      <c r="F129" s="42"/>
      <c r="G129" s="41" t="str">
        <f t="shared" si="3"/>
        <v/>
      </c>
    </row>
    <row r="130" spans="1:7">
      <c r="A130" s="39"/>
      <c r="B130" s="39"/>
      <c r="C130" s="39"/>
      <c r="D130" s="39"/>
      <c r="E130" s="40" t="str" cm="1">
        <f t="array" ref="E130">_xlfn.IFS(C130="During Regular Hours","Input hourly wages and benefits for coverage staff &gt;&gt;", C130="Outside Regular Hours","Input hourly wages and benefits for program staff&gt;&gt;",C130="","")</f>
        <v/>
      </c>
      <c r="F130" s="42"/>
      <c r="G130" s="41" t="str">
        <f t="shared" si="3"/>
        <v/>
      </c>
    </row>
    <row r="131" spans="1:7">
      <c r="A131" s="39"/>
      <c r="B131" s="39"/>
      <c r="C131" s="39"/>
      <c r="D131" s="39"/>
      <c r="E131" s="40" t="str" cm="1">
        <f t="array" ref="E131">_xlfn.IFS(C131="During Regular Hours","Input hourly wages and benefits for coverage staff &gt;&gt;", C131="Outside Regular Hours","Input hourly wages and benefits for program staff&gt;&gt;",C131="","")</f>
        <v/>
      </c>
      <c r="F131" s="42"/>
      <c r="G131" s="41" t="str">
        <f t="shared" si="3"/>
        <v/>
      </c>
    </row>
    <row r="132" spans="1:7" ht="15" customHeight="1">
      <c r="A132" s="39"/>
      <c r="B132" s="39"/>
      <c r="C132" s="39"/>
      <c r="D132" s="39"/>
      <c r="E132" s="40" t="str" cm="1">
        <f t="array" ref="E132">_xlfn.IFS(C132="During Regular Hours","Input hourly wages and benefits for coverage staff &gt;&gt;", C132="Outside Regular Hours","Input hourly wages and benefits for program staff&gt;&gt;",C132="","")</f>
        <v/>
      </c>
      <c r="F132" s="42"/>
      <c r="G132" s="41" t="str">
        <f t="shared" si="3"/>
        <v/>
      </c>
    </row>
    <row r="133" spans="1:7">
      <c r="A133" s="39"/>
      <c r="B133" s="39"/>
      <c r="C133" s="39"/>
      <c r="D133" s="39"/>
      <c r="E133" s="40" t="str" cm="1">
        <f t="array" ref="E133">_xlfn.IFS(C133="During Regular Hours","Input hourly wages and benefits for coverage staff &gt;&gt;", C133="Outside Regular Hours","Input hourly wages and benefits for program staff&gt;&gt;",C133="","")</f>
        <v/>
      </c>
      <c r="F133" s="42"/>
      <c r="G133" s="41" t="str">
        <f t="shared" si="3"/>
        <v/>
      </c>
    </row>
    <row r="134" spans="1:7">
      <c r="A134" s="39"/>
      <c r="B134" s="39"/>
      <c r="C134" s="39"/>
      <c r="D134" s="39"/>
      <c r="E134" s="40" t="str" cm="1">
        <f t="array" ref="E134">_xlfn.IFS(C134="During Regular Hours","Input hourly wages and benefits for coverage staff &gt;&gt;", C134="Outside Regular Hours","Input hourly wages and benefits for program staff&gt;&gt;",C134="","")</f>
        <v/>
      </c>
      <c r="F134" s="42"/>
      <c r="G134" s="41" t="str">
        <f t="shared" si="3"/>
        <v/>
      </c>
    </row>
    <row r="135" spans="1:7">
      <c r="A135" s="39"/>
      <c r="B135" s="39"/>
      <c r="C135" s="39"/>
      <c r="D135" s="39"/>
      <c r="E135" s="40" t="str" cm="1">
        <f t="array" ref="E135">_xlfn.IFS(C135="During Regular Hours","Input hourly wages and benefits for coverage staff &gt;&gt;", C135="Outside Regular Hours","Input hourly wages and benefits for program staff&gt;&gt;",C135="","")</f>
        <v/>
      </c>
      <c r="F135" s="42"/>
      <c r="G135" s="41" t="str">
        <f t="shared" si="3"/>
        <v/>
      </c>
    </row>
    <row r="136" spans="1:7">
      <c r="A136" s="39"/>
      <c r="B136" s="39"/>
      <c r="C136" s="39"/>
      <c r="D136" s="39"/>
      <c r="E136" s="40" t="str" cm="1">
        <f t="array" ref="E136">_xlfn.IFS(C136="During Regular Hours","Input hourly wages and benefits for coverage staff &gt;&gt;", C136="Outside Regular Hours","Input hourly wages and benefits for program staff&gt;&gt;",C136="","")</f>
        <v/>
      </c>
      <c r="F136" s="42"/>
      <c r="G136" s="41" t="str">
        <f t="shared" si="3"/>
        <v/>
      </c>
    </row>
    <row r="137" spans="1:7">
      <c r="A137" s="39"/>
      <c r="B137" s="39"/>
      <c r="C137" s="39"/>
      <c r="D137" s="39"/>
      <c r="E137" s="40" t="str" cm="1">
        <f t="array" ref="E137">_xlfn.IFS(C137="During Regular Hours","Input hourly wages and benefits for coverage staff &gt;&gt;", C137="Outside Regular Hours","Input hourly wages and benefits for program staff&gt;&gt;",C137="","")</f>
        <v/>
      </c>
      <c r="F137" s="42"/>
      <c r="G137" s="41" t="str">
        <f t="shared" si="3"/>
        <v/>
      </c>
    </row>
    <row r="138" spans="1:7">
      <c r="A138" s="39"/>
      <c r="B138" s="39"/>
      <c r="C138" s="39"/>
      <c r="D138" s="39"/>
      <c r="E138" s="40" t="str" cm="1">
        <f t="array" ref="E138">_xlfn.IFS(C138="During Regular Hours","Input hourly wages and benefits for coverage staff &gt;&gt;", C138="Outside Regular Hours","Input hourly wages and benefits for program staff&gt;&gt;",C138="","")</f>
        <v/>
      </c>
      <c r="F138" s="42"/>
      <c r="G138" s="41" t="str">
        <f t="shared" si="3"/>
        <v/>
      </c>
    </row>
    <row r="139" spans="1:7">
      <c r="A139" s="39"/>
      <c r="B139" s="39"/>
      <c r="C139" s="39"/>
      <c r="D139" s="39"/>
      <c r="E139" s="40" t="str" cm="1">
        <f t="array" ref="E139">_xlfn.IFS(C139="During Regular Hours","Input hourly wages and benefits for coverage staff &gt;&gt;", C139="Outside Regular Hours","Input hourly wages and benefits for program staff&gt;&gt;",C139="","")</f>
        <v/>
      </c>
      <c r="F139" s="42"/>
      <c r="G139" s="41" t="str">
        <f t="shared" si="3"/>
        <v/>
      </c>
    </row>
    <row r="140" spans="1:7">
      <c r="A140" s="39"/>
      <c r="B140" s="39"/>
      <c r="C140" s="39"/>
      <c r="D140" s="39"/>
      <c r="E140" s="40" t="str" cm="1">
        <f t="array" ref="E140">_xlfn.IFS(C140="During Regular Hours","Input hourly wages and benefits for coverage staff &gt;&gt;", C140="Outside Regular Hours","Input hourly wages and benefits for program staff&gt;&gt;",C140="","")</f>
        <v/>
      </c>
      <c r="F140" s="42"/>
      <c r="G140" s="41" t="str">
        <f t="shared" si="3"/>
        <v/>
      </c>
    </row>
    <row r="141" spans="1:7">
      <c r="A141" s="39"/>
      <c r="B141" s="39"/>
      <c r="C141" s="39"/>
      <c r="D141" s="39"/>
      <c r="E141" s="40" t="str" cm="1">
        <f t="array" ref="E141">_xlfn.IFS(C141="During Regular Hours","Input hourly wages and benefits for coverage staff &gt;&gt;", C141="Outside Regular Hours","Input hourly wages and benefits for program staff&gt;&gt;",C141="","")</f>
        <v/>
      </c>
      <c r="F141" s="42"/>
      <c r="G141" s="41" t="str">
        <f t="shared" si="3"/>
        <v/>
      </c>
    </row>
    <row r="142" spans="1:7">
      <c r="A142" s="39"/>
      <c r="B142" s="39"/>
      <c r="C142" s="39"/>
      <c r="D142" s="39"/>
      <c r="E142" s="40" t="str" cm="1">
        <f t="array" ref="E142">_xlfn.IFS(C142="During Regular Hours","Input hourly wages and benefits for coverage staff &gt;&gt;", C142="Outside Regular Hours","Input hourly wages and benefits for program staff&gt;&gt;",C142="","")</f>
        <v/>
      </c>
      <c r="F142" s="42"/>
      <c r="G142" s="41" t="str">
        <f t="shared" si="3"/>
        <v/>
      </c>
    </row>
    <row r="143" spans="1:7">
      <c r="A143" s="39"/>
      <c r="B143" s="39"/>
      <c r="C143" s="39"/>
      <c r="D143" s="39"/>
      <c r="E143" s="40" t="str" cm="1">
        <f t="array" ref="E143">_xlfn.IFS(C143="During Regular Hours","Input hourly wages and benefits for coverage staff &gt;&gt;", C143="Outside Regular Hours","Input hourly wages and benefits for program staff&gt;&gt;",C143="","")</f>
        <v/>
      </c>
      <c r="F143" s="42"/>
      <c r="G143" s="41" t="str">
        <f t="shared" si="3"/>
        <v/>
      </c>
    </row>
    <row r="144" spans="1:7">
      <c r="A144" s="39"/>
      <c r="B144" s="39"/>
      <c r="C144" s="39"/>
      <c r="D144" s="39"/>
      <c r="E144" s="40" t="str" cm="1">
        <f t="array" ref="E144">_xlfn.IFS(C144="During Regular Hours","Input hourly wages and benefits for coverage staff &gt;&gt;", C144="Outside Regular Hours","Input hourly wages and benefits for program staff&gt;&gt;",C144="","")</f>
        <v/>
      </c>
      <c r="F144" s="42"/>
      <c r="G144" s="41" t="str">
        <f t="shared" si="3"/>
        <v/>
      </c>
    </row>
    <row r="145" spans="1:7">
      <c r="A145" s="39"/>
      <c r="B145" s="39"/>
      <c r="C145" s="39"/>
      <c r="D145" s="39"/>
      <c r="E145" s="40" t="str" cm="1">
        <f t="array" ref="E145">_xlfn.IFS(C145="During Regular Hours","Input hourly wages and benefits for coverage staff &gt;&gt;", C145="Outside Regular Hours","Input hourly wages and benefits for program staff&gt;&gt;",C145="","")</f>
        <v/>
      </c>
      <c r="F145" s="42"/>
      <c r="G145" s="41" t="str">
        <f t="shared" si="3"/>
        <v/>
      </c>
    </row>
    <row r="146" spans="1:7">
      <c r="A146" s="39"/>
      <c r="B146" s="39"/>
      <c r="C146" s="39"/>
      <c r="D146" s="39"/>
      <c r="E146" s="40" t="str" cm="1">
        <f t="array" ref="E146">_xlfn.IFS(C146="During Regular Hours","Input hourly wages and benefits for coverage staff &gt;&gt;", C146="Outside Regular Hours","Input hourly wages and benefits for program staff&gt;&gt;",C146="","")</f>
        <v/>
      </c>
      <c r="F146" s="42"/>
      <c r="G146" s="41" t="str">
        <f t="shared" si="3"/>
        <v/>
      </c>
    </row>
    <row r="147" spans="1:7">
      <c r="A147" s="39"/>
      <c r="B147" s="39"/>
      <c r="C147" s="39"/>
      <c r="D147" s="39"/>
      <c r="E147" s="40" t="str" cm="1">
        <f t="array" ref="E147">_xlfn.IFS(C147="During Regular Hours","Input hourly wages and benefits for coverage staff &gt;&gt;", C147="Outside Regular Hours","Input hourly wages and benefits for program staff&gt;&gt;",C147="","")</f>
        <v/>
      </c>
      <c r="F147" s="42"/>
      <c r="G147" s="41" t="str">
        <f t="shared" si="3"/>
        <v/>
      </c>
    </row>
    <row r="148" spans="1:7">
      <c r="A148" s="39"/>
      <c r="B148" s="39"/>
      <c r="C148" s="39"/>
      <c r="D148" s="39"/>
      <c r="E148" s="40" t="str" cm="1">
        <f t="array" ref="E148">_xlfn.IFS(C148="During Regular Hours","Input hourly wages and benefits for coverage staff &gt;&gt;", C148="Outside Regular Hours","Input hourly wages and benefits for program staff&gt;&gt;",C148="","")</f>
        <v/>
      </c>
      <c r="F148" s="42"/>
      <c r="G148" s="41" t="str">
        <f t="shared" si="3"/>
        <v/>
      </c>
    </row>
    <row r="149" spans="1:7">
      <c r="A149" s="39"/>
      <c r="B149" s="39"/>
      <c r="C149" s="39"/>
      <c r="D149" s="39"/>
      <c r="E149" s="40" t="str" cm="1">
        <f t="array" ref="E149">_xlfn.IFS(C149="During Regular Hours","Input hourly wages and benefits for coverage staff &gt;&gt;", C149="Outside Regular Hours","Input hourly wages and benefits for program staff&gt;&gt;",C149="","")</f>
        <v/>
      </c>
      <c r="F149" s="42"/>
      <c r="G149" s="41" t="str">
        <f t="shared" ref="G149:G212" si="4">IF(D149*F149=0,"",D149*F149)</f>
        <v/>
      </c>
    </row>
    <row r="150" spans="1:7">
      <c r="A150" s="39"/>
      <c r="B150" s="39"/>
      <c r="C150" s="39"/>
      <c r="D150" s="39"/>
      <c r="E150" s="40" t="str" cm="1">
        <f t="array" ref="E150">_xlfn.IFS(C150="During Regular Hours","Input hourly wages and benefits for coverage staff &gt;&gt;", C150="Outside Regular Hours","Input hourly wages and benefits for program staff&gt;&gt;",C150="","")</f>
        <v/>
      </c>
      <c r="F150" s="42"/>
      <c r="G150" s="41" t="str">
        <f t="shared" si="4"/>
        <v/>
      </c>
    </row>
    <row r="151" spans="1:7">
      <c r="A151" s="39"/>
      <c r="B151" s="39"/>
      <c r="C151" s="39"/>
      <c r="D151" s="39"/>
      <c r="E151" s="40" t="str" cm="1">
        <f t="array" ref="E151">_xlfn.IFS(C151="During Regular Hours","Input hourly wages and benefits for coverage staff &gt;&gt;", C151="Outside Regular Hours","Input hourly wages and benefits for program staff&gt;&gt;",C151="","")</f>
        <v/>
      </c>
      <c r="F151" s="42"/>
      <c r="G151" s="41" t="str">
        <f t="shared" si="4"/>
        <v/>
      </c>
    </row>
    <row r="152" spans="1:7">
      <c r="A152" s="39"/>
      <c r="B152" s="39"/>
      <c r="C152" s="39"/>
      <c r="D152" s="39"/>
      <c r="E152" s="40" t="str" cm="1">
        <f t="array" ref="E152">_xlfn.IFS(C152="During Regular Hours","Input hourly wages and benefits for coverage staff &gt;&gt;", C152="Outside Regular Hours","Input hourly wages and benefits for program staff&gt;&gt;",C152="","")</f>
        <v/>
      </c>
      <c r="F152" s="42"/>
      <c r="G152" s="41" t="str">
        <f t="shared" si="4"/>
        <v/>
      </c>
    </row>
    <row r="153" spans="1:7">
      <c r="A153" s="39"/>
      <c r="B153" s="39"/>
      <c r="C153" s="39"/>
      <c r="D153" s="39"/>
      <c r="E153" s="40" t="str" cm="1">
        <f t="array" ref="E153">_xlfn.IFS(C153="During Regular Hours","Input hourly wages and benefits for coverage staff &gt;&gt;", C153="Outside Regular Hours","Input hourly wages and benefits for program staff&gt;&gt;",C153="","")</f>
        <v/>
      </c>
      <c r="F153" s="42"/>
      <c r="G153" s="41" t="str">
        <f t="shared" si="4"/>
        <v/>
      </c>
    </row>
    <row r="154" spans="1:7">
      <c r="A154" s="39"/>
      <c r="B154" s="39"/>
      <c r="C154" s="39"/>
      <c r="D154" s="39"/>
      <c r="E154" s="40" t="str" cm="1">
        <f t="array" ref="E154">_xlfn.IFS(C154="During Regular Hours","Input hourly wages and benefits for coverage staff &gt;&gt;", C154="Outside Regular Hours","Input hourly wages and benefits for program staff&gt;&gt;",C154="","")</f>
        <v/>
      </c>
      <c r="F154" s="42"/>
      <c r="G154" s="41" t="str">
        <f t="shared" si="4"/>
        <v/>
      </c>
    </row>
    <row r="155" spans="1:7">
      <c r="A155" s="39"/>
      <c r="B155" s="39"/>
      <c r="C155" s="39"/>
      <c r="D155" s="39"/>
      <c r="E155" s="40" t="str" cm="1">
        <f t="array" ref="E155">_xlfn.IFS(C155="During Regular Hours","Input hourly wages and benefits for coverage staff &gt;&gt;", C155="Outside Regular Hours","Input hourly wages and benefits for program staff&gt;&gt;",C155="","")</f>
        <v/>
      </c>
      <c r="F155" s="42"/>
      <c r="G155" s="41" t="str">
        <f t="shared" si="4"/>
        <v/>
      </c>
    </row>
    <row r="156" spans="1:7">
      <c r="A156" s="39"/>
      <c r="B156" s="39"/>
      <c r="C156" s="39"/>
      <c r="D156" s="39"/>
      <c r="E156" s="40" t="str" cm="1">
        <f t="array" ref="E156">_xlfn.IFS(C156="During Regular Hours","Input hourly wages and benefits for coverage staff &gt;&gt;", C156="Outside Regular Hours","Input hourly wages and benefits for program staff&gt;&gt;",C156="","")</f>
        <v/>
      </c>
      <c r="F156" s="42"/>
      <c r="G156" s="41" t="str">
        <f t="shared" si="4"/>
        <v/>
      </c>
    </row>
    <row r="157" spans="1:7">
      <c r="A157" s="39"/>
      <c r="B157" s="39"/>
      <c r="C157" s="39"/>
      <c r="D157" s="39"/>
      <c r="E157" s="40" t="str" cm="1">
        <f t="array" ref="E157">_xlfn.IFS(C157="During Regular Hours","Input hourly wages and benefits for coverage staff &gt;&gt;", C157="Outside Regular Hours","Input hourly wages and benefits for program staff&gt;&gt;",C157="","")</f>
        <v/>
      </c>
      <c r="F157" s="42"/>
      <c r="G157" s="41" t="str">
        <f t="shared" si="4"/>
        <v/>
      </c>
    </row>
    <row r="158" spans="1:7">
      <c r="A158" s="39"/>
      <c r="B158" s="39"/>
      <c r="C158" s="39"/>
      <c r="D158" s="39"/>
      <c r="E158" s="40" t="str" cm="1">
        <f t="array" ref="E158">_xlfn.IFS(C158="During Regular Hours","Input hourly wages and benefits for coverage staff &gt;&gt;", C158="Outside Regular Hours","Input hourly wages and benefits for program staff&gt;&gt;",C158="","")</f>
        <v/>
      </c>
      <c r="F158" s="42"/>
      <c r="G158" s="41" t="str">
        <f t="shared" si="4"/>
        <v/>
      </c>
    </row>
    <row r="159" spans="1:7">
      <c r="A159" s="39"/>
      <c r="B159" s="39"/>
      <c r="C159" s="39"/>
      <c r="D159" s="39"/>
      <c r="E159" s="40" t="str" cm="1">
        <f t="array" ref="E159">_xlfn.IFS(C159="During Regular Hours","Input hourly wages and benefits for coverage staff &gt;&gt;", C159="Outside Regular Hours","Input hourly wages and benefits for program staff&gt;&gt;",C159="","")</f>
        <v/>
      </c>
      <c r="F159" s="42"/>
      <c r="G159" s="41" t="str">
        <f t="shared" si="4"/>
        <v/>
      </c>
    </row>
    <row r="160" spans="1:7">
      <c r="A160" s="39"/>
      <c r="B160" s="39"/>
      <c r="C160" s="39"/>
      <c r="D160" s="39"/>
      <c r="E160" s="40" t="str" cm="1">
        <f t="array" ref="E160">_xlfn.IFS(C160="During Regular Hours","Input hourly wages and benefits for coverage staff &gt;&gt;", C160="Outside Regular Hours","Input hourly wages and benefits for program staff&gt;&gt;",C160="","")</f>
        <v/>
      </c>
      <c r="F160" s="42"/>
      <c r="G160" s="41" t="str">
        <f t="shared" si="4"/>
        <v/>
      </c>
    </row>
    <row r="161" spans="1:7">
      <c r="A161" s="39"/>
      <c r="B161" s="39"/>
      <c r="C161" s="39"/>
      <c r="D161" s="39"/>
      <c r="E161" s="40" t="str" cm="1">
        <f t="array" ref="E161">_xlfn.IFS(C161="During Regular Hours","Input hourly wages and benefits for coverage staff &gt;&gt;", C161="Outside Regular Hours","Input hourly wages and benefits for program staff&gt;&gt;",C161="","")</f>
        <v/>
      </c>
      <c r="F161" s="42"/>
      <c r="G161" s="41" t="str">
        <f t="shared" si="4"/>
        <v/>
      </c>
    </row>
    <row r="162" spans="1:7">
      <c r="A162" s="39"/>
      <c r="B162" s="39"/>
      <c r="C162" s="39"/>
      <c r="D162" s="39"/>
      <c r="E162" s="40" t="str" cm="1">
        <f t="array" ref="E162">_xlfn.IFS(C162="During Regular Hours","Input hourly wages and benefits for coverage staff &gt;&gt;", C162="Outside Regular Hours","Input hourly wages and benefits for program staff&gt;&gt;",C162="","")</f>
        <v/>
      </c>
      <c r="F162" s="42"/>
      <c r="G162" s="41" t="str">
        <f t="shared" si="4"/>
        <v/>
      </c>
    </row>
    <row r="163" spans="1:7">
      <c r="A163" s="39"/>
      <c r="B163" s="39"/>
      <c r="C163" s="39"/>
      <c r="D163" s="39"/>
      <c r="E163" s="40" t="str" cm="1">
        <f t="array" ref="E163">_xlfn.IFS(C163="During Regular Hours","Input hourly wages and benefits for coverage staff &gt;&gt;", C163="Outside Regular Hours","Input hourly wages and benefits for program staff&gt;&gt;",C163="","")</f>
        <v/>
      </c>
      <c r="F163" s="42"/>
      <c r="G163" s="41" t="str">
        <f t="shared" si="4"/>
        <v/>
      </c>
    </row>
    <row r="164" spans="1:7">
      <c r="A164" s="39"/>
      <c r="B164" s="39"/>
      <c r="C164" s="39"/>
      <c r="D164" s="39"/>
      <c r="E164" s="40" t="str" cm="1">
        <f t="array" ref="E164">_xlfn.IFS(C164="During Regular Hours","Input hourly wages and benefits for coverage staff &gt;&gt;", C164="Outside Regular Hours","Input hourly wages and benefits for program staff&gt;&gt;",C164="","")</f>
        <v/>
      </c>
      <c r="F164" s="42"/>
      <c r="G164" s="41" t="str">
        <f t="shared" si="4"/>
        <v/>
      </c>
    </row>
    <row r="165" spans="1:7">
      <c r="A165" s="39"/>
      <c r="B165" s="39"/>
      <c r="C165" s="39"/>
      <c r="D165" s="39"/>
      <c r="E165" s="40" t="str" cm="1">
        <f t="array" ref="E165">_xlfn.IFS(C165="During Regular Hours","Input hourly wages and benefits for coverage staff &gt;&gt;", C165="Outside Regular Hours","Input hourly wages and benefits for program staff&gt;&gt;",C165="","")</f>
        <v/>
      </c>
      <c r="F165" s="42"/>
      <c r="G165" s="41" t="str">
        <f t="shared" si="4"/>
        <v/>
      </c>
    </row>
    <row r="166" spans="1:7">
      <c r="A166" s="39"/>
      <c r="B166" s="39"/>
      <c r="C166" s="39"/>
      <c r="D166" s="39"/>
      <c r="E166" s="40" t="str" cm="1">
        <f t="array" ref="E166">_xlfn.IFS(C166="During Regular Hours","Input hourly wages and benefits for coverage staff &gt;&gt;", C166="Outside Regular Hours","Input hourly wages and benefits for program staff&gt;&gt;",C166="","")</f>
        <v/>
      </c>
      <c r="F166" s="42"/>
      <c r="G166" s="41" t="str">
        <f t="shared" si="4"/>
        <v/>
      </c>
    </row>
    <row r="167" spans="1:7">
      <c r="A167" s="39"/>
      <c r="B167" s="39"/>
      <c r="C167" s="39"/>
      <c r="D167" s="39"/>
      <c r="E167" s="40" t="str" cm="1">
        <f t="array" ref="E167">_xlfn.IFS(C167="During Regular Hours","Input hourly wages and benefits for coverage staff &gt;&gt;", C167="Outside Regular Hours","Input hourly wages and benefits for program staff&gt;&gt;",C167="","")</f>
        <v/>
      </c>
      <c r="F167" s="42"/>
      <c r="G167" s="41" t="str">
        <f t="shared" si="4"/>
        <v/>
      </c>
    </row>
    <row r="168" spans="1:7">
      <c r="A168" s="39"/>
      <c r="B168" s="39"/>
      <c r="C168" s="39"/>
      <c r="D168" s="39"/>
      <c r="E168" s="40" t="str" cm="1">
        <f t="array" ref="E168">_xlfn.IFS(C168="During Regular Hours","Input hourly wages and benefits for coverage staff &gt;&gt;", C168="Outside Regular Hours","Input hourly wages and benefits for program staff&gt;&gt;",C168="","")</f>
        <v/>
      </c>
      <c r="F168" s="42"/>
      <c r="G168" s="41" t="str">
        <f t="shared" si="4"/>
        <v/>
      </c>
    </row>
    <row r="169" spans="1:7">
      <c r="A169" s="39"/>
      <c r="B169" s="39"/>
      <c r="C169" s="39"/>
      <c r="D169" s="39"/>
      <c r="E169" s="40" t="str" cm="1">
        <f t="array" ref="E169">_xlfn.IFS(C169="During Regular Hours","Input hourly wages and benefits for coverage staff &gt;&gt;", C169="Outside Regular Hours","Input hourly wages and benefits for program staff&gt;&gt;",C169="","")</f>
        <v/>
      </c>
      <c r="F169" s="42"/>
      <c r="G169" s="41" t="str">
        <f t="shared" si="4"/>
        <v/>
      </c>
    </row>
    <row r="170" spans="1:7">
      <c r="A170" s="39"/>
      <c r="B170" s="39"/>
      <c r="C170" s="39"/>
      <c r="D170" s="39"/>
      <c r="E170" s="40" t="str" cm="1">
        <f t="array" ref="E170">_xlfn.IFS(C170="During Regular Hours","Input hourly wages and benefits for coverage staff &gt;&gt;", C170="Outside Regular Hours","Input hourly wages and benefits for program staff&gt;&gt;",C170="","")</f>
        <v/>
      </c>
      <c r="F170" s="42"/>
      <c r="G170" s="41" t="str">
        <f t="shared" si="4"/>
        <v/>
      </c>
    </row>
    <row r="171" spans="1:7">
      <c r="A171" s="39"/>
      <c r="B171" s="39"/>
      <c r="C171" s="39"/>
      <c r="D171" s="39"/>
      <c r="E171" s="40" t="str" cm="1">
        <f t="array" ref="E171">_xlfn.IFS(C171="During Regular Hours","Input hourly wages and benefits for coverage staff &gt;&gt;", C171="Outside Regular Hours","Input hourly wages and benefits for program staff&gt;&gt;",C171="","")</f>
        <v/>
      </c>
      <c r="F171" s="42"/>
      <c r="G171" s="41" t="str">
        <f t="shared" si="4"/>
        <v/>
      </c>
    </row>
    <row r="172" spans="1:7">
      <c r="A172" s="39"/>
      <c r="B172" s="39"/>
      <c r="C172" s="39"/>
      <c r="D172" s="39"/>
      <c r="E172" s="40" t="str" cm="1">
        <f t="array" ref="E172">_xlfn.IFS(C172="During Regular Hours","Input hourly wages and benefits for coverage staff &gt;&gt;", C172="Outside Regular Hours","Input hourly wages and benefits for program staff&gt;&gt;",C172="","")</f>
        <v/>
      </c>
      <c r="F172" s="42"/>
      <c r="G172" s="41" t="str">
        <f t="shared" si="4"/>
        <v/>
      </c>
    </row>
    <row r="173" spans="1:7">
      <c r="A173" s="39"/>
      <c r="B173" s="39"/>
      <c r="C173" s="39"/>
      <c r="D173" s="39"/>
      <c r="E173" s="40" t="str" cm="1">
        <f t="array" ref="E173">_xlfn.IFS(C173="During Regular Hours","Input hourly wages and benefits for coverage staff &gt;&gt;", C173="Outside Regular Hours","Input hourly wages and benefits for program staff&gt;&gt;",C173="","")</f>
        <v/>
      </c>
      <c r="F173" s="42"/>
      <c r="G173" s="41" t="str">
        <f t="shared" si="4"/>
        <v/>
      </c>
    </row>
    <row r="174" spans="1:7">
      <c r="A174" s="39"/>
      <c r="B174" s="39"/>
      <c r="C174" s="39"/>
      <c r="D174" s="39"/>
      <c r="E174" s="40" t="str" cm="1">
        <f t="array" ref="E174">_xlfn.IFS(C174="During Regular Hours","Input hourly wages and benefits for coverage staff &gt;&gt;", C174="Outside Regular Hours","Input hourly wages and benefits for program staff&gt;&gt;",C174="","")</f>
        <v/>
      </c>
      <c r="F174" s="42"/>
      <c r="G174" s="41" t="str">
        <f t="shared" si="4"/>
        <v/>
      </c>
    </row>
    <row r="175" spans="1:7">
      <c r="A175" s="39"/>
      <c r="B175" s="39"/>
      <c r="C175" s="39"/>
      <c r="D175" s="39"/>
      <c r="E175" s="40" t="str" cm="1">
        <f t="array" ref="E175">_xlfn.IFS(C175="During Regular Hours","Input hourly wages and benefits for coverage staff &gt;&gt;", C175="Outside Regular Hours","Input hourly wages and benefits for program staff&gt;&gt;",C175="","")</f>
        <v/>
      </c>
      <c r="F175" s="42"/>
      <c r="G175" s="41" t="str">
        <f t="shared" si="4"/>
        <v/>
      </c>
    </row>
    <row r="176" spans="1:7">
      <c r="A176" s="39"/>
      <c r="B176" s="39"/>
      <c r="C176" s="39"/>
      <c r="D176" s="39"/>
      <c r="E176" s="40" t="str" cm="1">
        <f t="array" ref="E176">_xlfn.IFS(C176="During Regular Hours","Input hourly wages and benefits for coverage staff &gt;&gt;", C176="Outside Regular Hours","Input hourly wages and benefits for program staff&gt;&gt;",C176="","")</f>
        <v/>
      </c>
      <c r="F176" s="42"/>
      <c r="G176" s="41" t="str">
        <f t="shared" si="4"/>
        <v/>
      </c>
    </row>
    <row r="177" spans="1:7">
      <c r="A177" s="39"/>
      <c r="B177" s="39"/>
      <c r="C177" s="39"/>
      <c r="D177" s="39"/>
      <c r="E177" s="40" t="str" cm="1">
        <f t="array" ref="E177">_xlfn.IFS(C177="During Regular Hours","Input hourly wages and benefits for coverage staff &gt;&gt;", C177="Outside Regular Hours","Input hourly wages and benefits for program staff&gt;&gt;",C177="","")</f>
        <v/>
      </c>
      <c r="F177" s="42"/>
      <c r="G177" s="41" t="str">
        <f t="shared" si="4"/>
        <v/>
      </c>
    </row>
    <row r="178" spans="1:7">
      <c r="A178" s="39"/>
      <c r="B178" s="39"/>
      <c r="C178" s="39"/>
      <c r="D178" s="39"/>
      <c r="E178" s="40" t="str" cm="1">
        <f t="array" ref="E178">_xlfn.IFS(C178="During Regular Hours","Input hourly wages and benefits for coverage staff &gt;&gt;", C178="Outside Regular Hours","Input hourly wages and benefits for program staff&gt;&gt;",C178="","")</f>
        <v/>
      </c>
      <c r="F178" s="42"/>
      <c r="G178" s="41" t="str">
        <f t="shared" si="4"/>
        <v/>
      </c>
    </row>
    <row r="179" spans="1:7">
      <c r="A179" s="39"/>
      <c r="B179" s="39"/>
      <c r="C179" s="39"/>
      <c r="D179" s="39"/>
      <c r="E179" s="40" t="str" cm="1">
        <f t="array" ref="E179">_xlfn.IFS(C179="During Regular Hours","Input hourly wages and benefits for coverage staff &gt;&gt;", C179="Outside Regular Hours","Input hourly wages and benefits for program staff&gt;&gt;",C179="","")</f>
        <v/>
      </c>
      <c r="F179" s="42"/>
      <c r="G179" s="41" t="str">
        <f t="shared" si="4"/>
        <v/>
      </c>
    </row>
    <row r="180" spans="1:7">
      <c r="A180" s="39"/>
      <c r="B180" s="39"/>
      <c r="C180" s="39"/>
      <c r="D180" s="39"/>
      <c r="E180" s="40" t="str" cm="1">
        <f t="array" ref="E180">_xlfn.IFS(C180="During Regular Hours","Input hourly wages and benefits for coverage staff &gt;&gt;", C180="Outside Regular Hours","Input hourly wages and benefits for program staff&gt;&gt;",C180="","")</f>
        <v/>
      </c>
      <c r="F180" s="42"/>
      <c r="G180" s="41" t="str">
        <f t="shared" si="4"/>
        <v/>
      </c>
    </row>
    <row r="181" spans="1:7">
      <c r="A181" s="39"/>
      <c r="B181" s="39"/>
      <c r="C181" s="39"/>
      <c r="D181" s="39"/>
      <c r="E181" s="40" t="str" cm="1">
        <f t="array" ref="E181">_xlfn.IFS(C181="During Regular Hours","Input hourly wages and benefits for coverage staff &gt;&gt;", C181="Outside Regular Hours","Input hourly wages and benefits for program staff&gt;&gt;",C181="","")</f>
        <v/>
      </c>
      <c r="F181" s="42"/>
      <c r="G181" s="41" t="str">
        <f t="shared" si="4"/>
        <v/>
      </c>
    </row>
    <row r="182" spans="1:7">
      <c r="A182" s="39"/>
      <c r="B182" s="39"/>
      <c r="C182" s="39"/>
      <c r="D182" s="39"/>
      <c r="E182" s="40" t="str" cm="1">
        <f t="array" ref="E182">_xlfn.IFS(C182="During Regular Hours","Input hourly wages and benefits for coverage staff &gt;&gt;", C182="Outside Regular Hours","Input hourly wages and benefits for program staff&gt;&gt;",C182="","")</f>
        <v/>
      </c>
      <c r="F182" s="42"/>
      <c r="G182" s="41" t="str">
        <f t="shared" si="4"/>
        <v/>
      </c>
    </row>
    <row r="183" spans="1:7">
      <c r="A183" s="39"/>
      <c r="B183" s="39"/>
      <c r="C183" s="39"/>
      <c r="D183" s="39"/>
      <c r="E183" s="40" t="str" cm="1">
        <f t="array" ref="E183">_xlfn.IFS(C183="During Regular Hours","Input hourly wages and benefits for coverage staff &gt;&gt;", C183="Outside Regular Hours","Input hourly wages and benefits for program staff&gt;&gt;",C183="","")</f>
        <v/>
      </c>
      <c r="F183" s="42"/>
      <c r="G183" s="41" t="str">
        <f t="shared" si="4"/>
        <v/>
      </c>
    </row>
    <row r="184" spans="1:7">
      <c r="A184" s="39"/>
      <c r="B184" s="39"/>
      <c r="C184" s="39"/>
      <c r="D184" s="39"/>
      <c r="E184" s="40" t="str" cm="1">
        <f t="array" ref="E184">_xlfn.IFS(C184="During Regular Hours","Input hourly wages and benefits for coverage staff &gt;&gt;", C184="Outside Regular Hours","Input hourly wages and benefits for program staff&gt;&gt;",C184="","")</f>
        <v/>
      </c>
      <c r="F184" s="42"/>
      <c r="G184" s="41" t="str">
        <f t="shared" si="4"/>
        <v/>
      </c>
    </row>
    <row r="185" spans="1:7">
      <c r="A185" s="39"/>
      <c r="B185" s="39"/>
      <c r="C185" s="39"/>
      <c r="D185" s="39"/>
      <c r="E185" s="40" t="str" cm="1">
        <f t="array" ref="E185">_xlfn.IFS(C185="During Regular Hours","Input hourly wages and benefits for coverage staff &gt;&gt;", C185="Outside Regular Hours","Input hourly wages and benefits for program staff&gt;&gt;",C185="","")</f>
        <v/>
      </c>
      <c r="F185" s="42"/>
      <c r="G185" s="41" t="str">
        <f t="shared" si="4"/>
        <v/>
      </c>
    </row>
    <row r="186" spans="1:7">
      <c r="A186" s="39"/>
      <c r="B186" s="39"/>
      <c r="C186" s="39"/>
      <c r="D186" s="39"/>
      <c r="E186" s="40" t="str" cm="1">
        <f t="array" ref="E186">_xlfn.IFS(C186="During Regular Hours","Input hourly wages and benefits for coverage staff &gt;&gt;", C186="Outside Regular Hours","Input hourly wages and benefits for program staff&gt;&gt;",C186="","")</f>
        <v/>
      </c>
      <c r="F186" s="42"/>
      <c r="G186" s="41" t="str">
        <f t="shared" si="4"/>
        <v/>
      </c>
    </row>
    <row r="187" spans="1:7">
      <c r="A187" s="39"/>
      <c r="B187" s="39"/>
      <c r="C187" s="39"/>
      <c r="D187" s="39"/>
      <c r="E187" s="40" t="str" cm="1">
        <f t="array" ref="E187">_xlfn.IFS(C187="During Regular Hours","Input hourly wages and benefits for coverage staff &gt;&gt;", C187="Outside Regular Hours","Input hourly wages and benefits for program staff&gt;&gt;",C187="","")</f>
        <v/>
      </c>
      <c r="F187" s="42"/>
      <c r="G187" s="41" t="str">
        <f t="shared" si="4"/>
        <v/>
      </c>
    </row>
    <row r="188" spans="1:7">
      <c r="A188" s="39"/>
      <c r="B188" s="39"/>
      <c r="C188" s="39"/>
      <c r="D188" s="39"/>
      <c r="E188" s="40" t="str" cm="1">
        <f t="array" ref="E188">_xlfn.IFS(C188="During Regular Hours","Input hourly wages and benefits for coverage staff &gt;&gt;", C188="Outside Regular Hours","Input hourly wages and benefits for program staff&gt;&gt;",C188="","")</f>
        <v/>
      </c>
      <c r="F188" s="42"/>
      <c r="G188" s="41" t="str">
        <f t="shared" si="4"/>
        <v/>
      </c>
    </row>
    <row r="189" spans="1:7">
      <c r="A189" s="39"/>
      <c r="B189" s="39"/>
      <c r="C189" s="39"/>
      <c r="D189" s="39"/>
      <c r="E189" s="40" t="str" cm="1">
        <f t="array" ref="E189">_xlfn.IFS(C189="During Regular Hours","Input hourly wages and benefits for coverage staff &gt;&gt;", C189="Outside Regular Hours","Input hourly wages and benefits for program staff&gt;&gt;",C189="","")</f>
        <v/>
      </c>
      <c r="F189" s="42"/>
      <c r="G189" s="41" t="str">
        <f t="shared" si="4"/>
        <v/>
      </c>
    </row>
    <row r="190" spans="1:7">
      <c r="A190" s="39"/>
      <c r="B190" s="39"/>
      <c r="C190" s="39"/>
      <c r="D190" s="39"/>
      <c r="E190" s="40" t="str" cm="1">
        <f t="array" ref="E190">_xlfn.IFS(C190="During Regular Hours","Input hourly wages and benefits for coverage staff &gt;&gt;", C190="Outside Regular Hours","Input hourly wages and benefits for program staff&gt;&gt;",C190="","")</f>
        <v/>
      </c>
      <c r="F190" s="42"/>
      <c r="G190" s="41" t="str">
        <f t="shared" si="4"/>
        <v/>
      </c>
    </row>
    <row r="191" spans="1:7">
      <c r="A191" s="39"/>
      <c r="B191" s="39"/>
      <c r="C191" s="39"/>
      <c r="D191" s="39"/>
      <c r="E191" s="40" t="str" cm="1">
        <f t="array" ref="E191">_xlfn.IFS(C191="During Regular Hours","Input hourly wages and benefits for coverage staff &gt;&gt;", C191="Outside Regular Hours","Input hourly wages and benefits for program staff&gt;&gt;",C191="","")</f>
        <v/>
      </c>
      <c r="F191" s="42"/>
      <c r="G191" s="41" t="str">
        <f t="shared" si="4"/>
        <v/>
      </c>
    </row>
    <row r="192" spans="1:7">
      <c r="A192" s="39"/>
      <c r="B192" s="39"/>
      <c r="C192" s="39"/>
      <c r="D192" s="39"/>
      <c r="E192" s="40" t="str" cm="1">
        <f t="array" ref="E192">_xlfn.IFS(C192="During Regular Hours","Input hourly wages and benefits for coverage staff &gt;&gt;", C192="Outside Regular Hours","Input hourly wages and benefits for program staff&gt;&gt;",C192="","")</f>
        <v/>
      </c>
      <c r="F192" s="42"/>
      <c r="G192" s="41" t="str">
        <f t="shared" si="4"/>
        <v/>
      </c>
    </row>
    <row r="193" spans="1:7">
      <c r="A193" s="39"/>
      <c r="B193" s="39"/>
      <c r="C193" s="39"/>
      <c r="D193" s="39"/>
      <c r="E193" s="40" t="str" cm="1">
        <f t="array" ref="E193">_xlfn.IFS(C193="During Regular Hours","Input hourly wages and benefits for coverage staff &gt;&gt;", C193="Outside Regular Hours","Input hourly wages and benefits for program staff&gt;&gt;",C193="","")</f>
        <v/>
      </c>
      <c r="F193" s="42"/>
      <c r="G193" s="41" t="str">
        <f t="shared" si="4"/>
        <v/>
      </c>
    </row>
    <row r="194" spans="1:7">
      <c r="A194" s="39"/>
      <c r="B194" s="39"/>
      <c r="C194" s="39"/>
      <c r="D194" s="39"/>
      <c r="E194" s="40" t="str" cm="1">
        <f t="array" ref="E194">_xlfn.IFS(C194="During Regular Hours","Input hourly wages and benefits for coverage staff &gt;&gt;", C194="Outside Regular Hours","Input hourly wages and benefits for program staff&gt;&gt;",C194="","")</f>
        <v/>
      </c>
      <c r="F194" s="42"/>
      <c r="G194" s="41" t="str">
        <f t="shared" si="4"/>
        <v/>
      </c>
    </row>
    <row r="195" spans="1:7">
      <c r="A195" s="39"/>
      <c r="B195" s="39"/>
      <c r="C195" s="39"/>
      <c r="D195" s="39"/>
      <c r="E195" s="40" t="str" cm="1">
        <f t="array" ref="E195">_xlfn.IFS(C195="During Regular Hours","Input hourly wages and benefits for coverage staff &gt;&gt;", C195="Outside Regular Hours","Input hourly wages and benefits for program staff&gt;&gt;",C195="","")</f>
        <v/>
      </c>
      <c r="F195" s="42"/>
      <c r="G195" s="41" t="str">
        <f t="shared" si="4"/>
        <v/>
      </c>
    </row>
    <row r="196" spans="1:7">
      <c r="A196" s="39"/>
      <c r="B196" s="39"/>
      <c r="C196" s="39"/>
      <c r="D196" s="39"/>
      <c r="E196" s="40" t="str" cm="1">
        <f t="array" ref="E196">_xlfn.IFS(C196="During Regular Hours","Input hourly wages and benefits for coverage staff &gt;&gt;", C196="Outside Regular Hours","Input hourly wages and benefits for program staff&gt;&gt;",C196="","")</f>
        <v/>
      </c>
      <c r="F196" s="42"/>
      <c r="G196" s="41" t="str">
        <f t="shared" si="4"/>
        <v/>
      </c>
    </row>
    <row r="197" spans="1:7">
      <c r="A197" s="39"/>
      <c r="B197" s="39"/>
      <c r="C197" s="39"/>
      <c r="D197" s="39"/>
      <c r="E197" s="40" t="str" cm="1">
        <f t="array" ref="E197">_xlfn.IFS(C197="During Regular Hours","Input hourly wages and benefits for coverage staff &gt;&gt;", C197="Outside Regular Hours","Input hourly wages and benefits for program staff&gt;&gt;",C197="","")</f>
        <v/>
      </c>
      <c r="F197" s="42"/>
      <c r="G197" s="41" t="str">
        <f t="shared" si="4"/>
        <v/>
      </c>
    </row>
    <row r="198" spans="1:7">
      <c r="A198" s="39"/>
      <c r="B198" s="39"/>
      <c r="C198" s="39"/>
      <c r="D198" s="39"/>
      <c r="E198" s="40" t="str" cm="1">
        <f t="array" ref="E198">_xlfn.IFS(C198="During Regular Hours","Input hourly wages and benefits for coverage staff &gt;&gt;", C198="Outside Regular Hours","Input hourly wages and benefits for program staff&gt;&gt;",C198="","")</f>
        <v/>
      </c>
      <c r="F198" s="42"/>
      <c r="G198" s="41" t="str">
        <f t="shared" si="4"/>
        <v/>
      </c>
    </row>
    <row r="199" spans="1:7">
      <c r="A199" s="39"/>
      <c r="B199" s="39"/>
      <c r="C199" s="39"/>
      <c r="D199" s="39"/>
      <c r="E199" s="40" t="str" cm="1">
        <f t="array" ref="E199">_xlfn.IFS(C199="During Regular Hours","Input hourly wages and benefits for coverage staff &gt;&gt;", C199="Outside Regular Hours","Input hourly wages and benefits for program staff&gt;&gt;",C199="","")</f>
        <v/>
      </c>
      <c r="F199" s="42"/>
      <c r="G199" s="41" t="str">
        <f t="shared" si="4"/>
        <v/>
      </c>
    </row>
    <row r="200" spans="1:7">
      <c r="A200" s="39"/>
      <c r="B200" s="39"/>
      <c r="C200" s="39"/>
      <c r="D200" s="39"/>
      <c r="E200" s="40" t="str" cm="1">
        <f t="array" ref="E200">_xlfn.IFS(C200="During Regular Hours","Input hourly wages and benefits for coverage staff &gt;&gt;", C200="Outside Regular Hours","Input hourly wages and benefits for program staff&gt;&gt;",C200="","")</f>
        <v/>
      </c>
      <c r="F200" s="42"/>
      <c r="G200" s="41" t="str">
        <f t="shared" si="4"/>
        <v/>
      </c>
    </row>
    <row r="201" spans="1:7">
      <c r="A201" s="39"/>
      <c r="B201" s="39"/>
      <c r="C201" s="39"/>
      <c r="D201" s="39"/>
      <c r="E201" s="40" t="str" cm="1">
        <f t="array" ref="E201">_xlfn.IFS(C201="During Regular Hours","Input hourly wages and benefits for coverage staff &gt;&gt;", C201="Outside Regular Hours","Input hourly wages and benefits for program staff&gt;&gt;",C201="","")</f>
        <v/>
      </c>
      <c r="F201" s="42"/>
      <c r="G201" s="41" t="str">
        <f t="shared" si="4"/>
        <v/>
      </c>
    </row>
    <row r="202" spans="1:7">
      <c r="A202" s="39"/>
      <c r="B202" s="39"/>
      <c r="C202" s="39"/>
      <c r="D202" s="39"/>
      <c r="E202" s="40" t="str" cm="1">
        <f t="array" ref="E202">_xlfn.IFS(C202="During Regular Hours","Input hourly wages and benefits for coverage staff &gt;&gt;", C202="Outside Regular Hours","Input hourly wages and benefits for program staff&gt;&gt;",C202="","")</f>
        <v/>
      </c>
      <c r="F202" s="42"/>
      <c r="G202" s="41" t="str">
        <f t="shared" si="4"/>
        <v/>
      </c>
    </row>
    <row r="203" spans="1:7">
      <c r="A203" s="39"/>
      <c r="B203" s="39"/>
      <c r="C203" s="39"/>
      <c r="D203" s="39"/>
      <c r="E203" s="40" t="str" cm="1">
        <f t="array" ref="E203">_xlfn.IFS(C203="During Regular Hours","Input hourly wages and benefits for coverage staff &gt;&gt;", C203="Outside Regular Hours","Input hourly wages and benefits for program staff&gt;&gt;",C203="","")</f>
        <v/>
      </c>
      <c r="F203" s="42"/>
      <c r="G203" s="41" t="str">
        <f t="shared" si="4"/>
        <v/>
      </c>
    </row>
    <row r="204" spans="1:7">
      <c r="A204" s="39"/>
      <c r="B204" s="39"/>
      <c r="C204" s="39"/>
      <c r="D204" s="39"/>
      <c r="E204" s="40" t="str" cm="1">
        <f t="array" ref="E204">_xlfn.IFS(C204="During Regular Hours","Input hourly wages and benefits for coverage staff &gt;&gt;", C204="Outside Regular Hours","Input hourly wages and benefits for program staff&gt;&gt;",C204="","")</f>
        <v/>
      </c>
      <c r="F204" s="42"/>
      <c r="G204" s="41" t="str">
        <f t="shared" si="4"/>
        <v/>
      </c>
    </row>
    <row r="205" spans="1:7">
      <c r="A205" s="39"/>
      <c r="B205" s="39"/>
      <c r="C205" s="39"/>
      <c r="D205" s="39"/>
      <c r="E205" s="40" t="str" cm="1">
        <f t="array" ref="E205">_xlfn.IFS(C205="During Regular Hours","Input hourly wages and benefits for coverage staff &gt;&gt;", C205="Outside Regular Hours","Input hourly wages and benefits for program staff&gt;&gt;",C205="","")</f>
        <v/>
      </c>
      <c r="F205" s="42"/>
      <c r="G205" s="41" t="str">
        <f t="shared" si="4"/>
        <v/>
      </c>
    </row>
    <row r="206" spans="1:7">
      <c r="A206" s="39"/>
      <c r="B206" s="39"/>
      <c r="C206" s="39"/>
      <c r="D206" s="39"/>
      <c r="E206" s="40" t="str" cm="1">
        <f t="array" ref="E206">_xlfn.IFS(C206="During Regular Hours","Input hourly wages and benefits for coverage staff &gt;&gt;", C206="Outside Regular Hours","Input hourly wages and benefits for program staff&gt;&gt;",C206="","")</f>
        <v/>
      </c>
      <c r="F206" s="42"/>
      <c r="G206" s="41" t="str">
        <f t="shared" si="4"/>
        <v/>
      </c>
    </row>
    <row r="207" spans="1:7">
      <c r="A207" s="39"/>
      <c r="B207" s="39"/>
      <c r="C207" s="39"/>
      <c r="D207" s="39"/>
      <c r="E207" s="40" t="str" cm="1">
        <f t="array" ref="E207">_xlfn.IFS(C207="During Regular Hours","Input hourly wages and benefits for coverage staff &gt;&gt;", C207="Outside Regular Hours","Input hourly wages and benefits for program staff&gt;&gt;",C207="","")</f>
        <v/>
      </c>
      <c r="F207" s="42"/>
      <c r="G207" s="41" t="str">
        <f t="shared" si="4"/>
        <v/>
      </c>
    </row>
    <row r="208" spans="1:7">
      <c r="A208" s="39"/>
      <c r="B208" s="39"/>
      <c r="C208" s="39"/>
      <c r="D208" s="39"/>
      <c r="E208" s="40" t="str" cm="1">
        <f t="array" ref="E208">_xlfn.IFS(C208="During Regular Hours","Input hourly wages and benefits for coverage staff &gt;&gt;", C208="Outside Regular Hours","Input hourly wages and benefits for program staff&gt;&gt;",C208="","")</f>
        <v/>
      </c>
      <c r="F208" s="42"/>
      <c r="G208" s="41" t="str">
        <f t="shared" si="4"/>
        <v/>
      </c>
    </row>
    <row r="209" spans="1:7">
      <c r="A209" s="39"/>
      <c r="B209" s="39"/>
      <c r="C209" s="39"/>
      <c r="D209" s="39"/>
      <c r="E209" s="40" t="str" cm="1">
        <f t="array" ref="E209">_xlfn.IFS(C209="During Regular Hours","Input hourly wages and benefits for coverage staff &gt;&gt;", C209="Outside Regular Hours","Input hourly wages and benefits for program staff&gt;&gt;",C209="","")</f>
        <v/>
      </c>
      <c r="F209" s="42"/>
      <c r="G209" s="41" t="str">
        <f t="shared" si="4"/>
        <v/>
      </c>
    </row>
    <row r="210" spans="1:7">
      <c r="A210" s="39"/>
      <c r="B210" s="39"/>
      <c r="C210" s="39"/>
      <c r="D210" s="39"/>
      <c r="E210" s="40" t="str" cm="1">
        <f t="array" ref="E210">_xlfn.IFS(C210="During Regular Hours","Input hourly wages and benefits for coverage staff &gt;&gt;", C210="Outside Regular Hours","Input hourly wages and benefits for program staff&gt;&gt;",C210="","")</f>
        <v/>
      </c>
      <c r="F210" s="42"/>
      <c r="G210" s="41" t="str">
        <f t="shared" si="4"/>
        <v/>
      </c>
    </row>
    <row r="211" spans="1:7">
      <c r="A211" s="39"/>
      <c r="B211" s="39"/>
      <c r="C211" s="39"/>
      <c r="D211" s="39"/>
      <c r="E211" s="40" t="str" cm="1">
        <f t="array" ref="E211">_xlfn.IFS(C211="During Regular Hours","Input hourly wages and benefits for coverage staff &gt;&gt;", C211="Outside Regular Hours","Input hourly wages and benefits for program staff&gt;&gt;",C211="","")</f>
        <v/>
      </c>
      <c r="F211" s="42"/>
      <c r="G211" s="41" t="str">
        <f t="shared" si="4"/>
        <v/>
      </c>
    </row>
    <row r="212" spans="1:7">
      <c r="A212" s="39"/>
      <c r="B212" s="39"/>
      <c r="C212" s="39"/>
      <c r="D212" s="39"/>
      <c r="E212" s="40" t="str" cm="1">
        <f t="array" ref="E212">_xlfn.IFS(C212="During Regular Hours","Input hourly wages and benefits for coverage staff &gt;&gt;", C212="Outside Regular Hours","Input hourly wages and benefits for program staff&gt;&gt;",C212="","")</f>
        <v/>
      </c>
      <c r="F212" s="42"/>
      <c r="G212" s="41" t="str">
        <f t="shared" si="4"/>
        <v/>
      </c>
    </row>
    <row r="213" spans="1:7">
      <c r="A213" s="39"/>
      <c r="B213" s="39"/>
      <c r="C213" s="39"/>
      <c r="D213" s="39"/>
      <c r="E213" s="40" t="str" cm="1">
        <f t="array" ref="E213">_xlfn.IFS(C213="During Regular Hours","Input hourly wages and benefits for coverage staff &gt;&gt;", C213="Outside Regular Hours","Input hourly wages and benefits for program staff&gt;&gt;",C213="","")</f>
        <v/>
      </c>
      <c r="F213" s="42"/>
      <c r="G213" s="41" t="str">
        <f t="shared" ref="G213:G276" si="5">IF(D213*F213=0,"",D213*F213)</f>
        <v/>
      </c>
    </row>
    <row r="214" spans="1:7">
      <c r="A214" s="39"/>
      <c r="B214" s="39"/>
      <c r="C214" s="39"/>
      <c r="D214" s="39"/>
      <c r="E214" s="40" t="str" cm="1">
        <f t="array" ref="E214">_xlfn.IFS(C214="During Regular Hours","Input hourly wages and benefits for coverage staff &gt;&gt;", C214="Outside Regular Hours","Input hourly wages and benefits for program staff&gt;&gt;",C214="","")</f>
        <v/>
      </c>
      <c r="F214" s="42"/>
      <c r="G214" s="41" t="str">
        <f t="shared" si="5"/>
        <v/>
      </c>
    </row>
    <row r="215" spans="1:7">
      <c r="A215" s="39"/>
      <c r="B215" s="39"/>
      <c r="C215" s="39"/>
      <c r="D215" s="39"/>
      <c r="E215" s="40" t="str" cm="1">
        <f t="array" ref="E215">_xlfn.IFS(C215="During Regular Hours","Input hourly wages and benefits for coverage staff &gt;&gt;", C215="Outside Regular Hours","Input hourly wages and benefits for program staff&gt;&gt;",C215="","")</f>
        <v/>
      </c>
      <c r="F215" s="42"/>
      <c r="G215" s="41" t="str">
        <f t="shared" si="5"/>
        <v/>
      </c>
    </row>
    <row r="216" spans="1:7">
      <c r="A216" s="39"/>
      <c r="B216" s="39"/>
      <c r="C216" s="39"/>
      <c r="D216" s="39"/>
      <c r="E216" s="40" t="str" cm="1">
        <f t="array" ref="E216">_xlfn.IFS(C216="During Regular Hours","Input hourly wages and benefits for coverage staff &gt;&gt;", C216="Outside Regular Hours","Input hourly wages and benefits for program staff&gt;&gt;",C216="","")</f>
        <v/>
      </c>
      <c r="F216" s="42"/>
      <c r="G216" s="41" t="str">
        <f t="shared" si="5"/>
        <v/>
      </c>
    </row>
    <row r="217" spans="1:7">
      <c r="A217" s="39"/>
      <c r="B217" s="39"/>
      <c r="C217" s="39"/>
      <c r="D217" s="39"/>
      <c r="E217" s="40" t="str" cm="1">
        <f t="array" ref="E217">_xlfn.IFS(C217="During Regular Hours","Input hourly wages and benefits for coverage staff &gt;&gt;", C217="Outside Regular Hours","Input hourly wages and benefits for program staff&gt;&gt;",C217="","")</f>
        <v/>
      </c>
      <c r="F217" s="42"/>
      <c r="G217" s="41" t="str">
        <f t="shared" si="5"/>
        <v/>
      </c>
    </row>
    <row r="218" spans="1:7">
      <c r="A218" s="39"/>
      <c r="B218" s="39"/>
      <c r="C218" s="39"/>
      <c r="D218" s="39"/>
      <c r="E218" s="40" t="str" cm="1">
        <f t="array" ref="E218">_xlfn.IFS(C218="During Regular Hours","Input hourly wages and benefits for coverage staff &gt;&gt;", C218="Outside Regular Hours","Input hourly wages and benefits for program staff&gt;&gt;",C218="","")</f>
        <v/>
      </c>
      <c r="F218" s="42"/>
      <c r="G218" s="41" t="str">
        <f t="shared" si="5"/>
        <v/>
      </c>
    </row>
    <row r="219" spans="1:7">
      <c r="A219" s="39"/>
      <c r="B219" s="39"/>
      <c r="C219" s="39"/>
      <c r="D219" s="39"/>
      <c r="E219" s="40" t="str" cm="1">
        <f t="array" ref="E219">_xlfn.IFS(C219="During Regular Hours","Input hourly wages and benefits for coverage staff &gt;&gt;", C219="Outside Regular Hours","Input hourly wages and benefits for program staff&gt;&gt;",C219="","")</f>
        <v/>
      </c>
      <c r="F219" s="42"/>
      <c r="G219" s="41" t="str">
        <f t="shared" si="5"/>
        <v/>
      </c>
    </row>
    <row r="220" spans="1:7">
      <c r="A220" s="39"/>
      <c r="B220" s="39"/>
      <c r="C220" s="39"/>
      <c r="D220" s="39"/>
      <c r="E220" s="40" t="str" cm="1">
        <f t="array" ref="E220">_xlfn.IFS(C220="During Regular Hours","Input hourly wages and benefits for coverage staff &gt;&gt;", C220="Outside Regular Hours","Input hourly wages and benefits for program staff&gt;&gt;",C220="","")</f>
        <v/>
      </c>
      <c r="F220" s="42"/>
      <c r="G220" s="41" t="str">
        <f t="shared" si="5"/>
        <v/>
      </c>
    </row>
    <row r="221" spans="1:7">
      <c r="A221" s="39"/>
      <c r="B221" s="39"/>
      <c r="C221" s="39"/>
      <c r="D221" s="39"/>
      <c r="E221" s="40" t="str" cm="1">
        <f t="array" ref="E221">_xlfn.IFS(C221="During Regular Hours","Input hourly wages and benefits for coverage staff &gt;&gt;", C221="Outside Regular Hours","Input hourly wages and benefits for program staff&gt;&gt;",C221="","")</f>
        <v/>
      </c>
      <c r="F221" s="42"/>
      <c r="G221" s="41" t="str">
        <f t="shared" si="5"/>
        <v/>
      </c>
    </row>
    <row r="222" spans="1:7">
      <c r="A222" s="39"/>
      <c r="B222" s="39"/>
      <c r="C222" s="39"/>
      <c r="D222" s="39"/>
      <c r="E222" s="40" t="str" cm="1">
        <f t="array" ref="E222">_xlfn.IFS(C222="During Regular Hours","Input hourly wages and benefits for coverage staff &gt;&gt;", C222="Outside Regular Hours","Input hourly wages and benefits for program staff&gt;&gt;",C222="","")</f>
        <v/>
      </c>
      <c r="F222" s="42"/>
      <c r="G222" s="41" t="str">
        <f t="shared" si="5"/>
        <v/>
      </c>
    </row>
    <row r="223" spans="1:7">
      <c r="A223" s="39"/>
      <c r="B223" s="39"/>
      <c r="C223" s="39"/>
      <c r="D223" s="39"/>
      <c r="E223" s="40" t="str" cm="1">
        <f t="array" ref="E223">_xlfn.IFS(C223="During Regular Hours","Input hourly wages and benefits for coverage staff &gt;&gt;", C223="Outside Regular Hours","Input hourly wages and benefits for program staff&gt;&gt;",C223="","")</f>
        <v/>
      </c>
      <c r="F223" s="42"/>
      <c r="G223" s="41" t="str">
        <f t="shared" si="5"/>
        <v/>
      </c>
    </row>
    <row r="224" spans="1:7">
      <c r="A224" s="39"/>
      <c r="B224" s="39"/>
      <c r="C224" s="39"/>
      <c r="D224" s="39"/>
      <c r="E224" s="40" t="str" cm="1">
        <f t="array" ref="E224">_xlfn.IFS(C224="During Regular Hours","Input hourly wages and benefits for coverage staff &gt;&gt;", C224="Outside Regular Hours","Input hourly wages and benefits for program staff&gt;&gt;",C224="","")</f>
        <v/>
      </c>
      <c r="F224" s="42"/>
      <c r="G224" s="41" t="str">
        <f t="shared" si="5"/>
        <v/>
      </c>
    </row>
    <row r="225" spans="1:7">
      <c r="A225" s="39"/>
      <c r="B225" s="39"/>
      <c r="C225" s="39"/>
      <c r="D225" s="39"/>
      <c r="E225" s="40" t="str" cm="1">
        <f t="array" ref="E225">_xlfn.IFS(C225="During Regular Hours","Input hourly wages and benefits for coverage staff &gt;&gt;", C225="Outside Regular Hours","Input hourly wages and benefits for program staff&gt;&gt;",C225="","")</f>
        <v/>
      </c>
      <c r="F225" s="42"/>
      <c r="G225" s="41" t="str">
        <f t="shared" si="5"/>
        <v/>
      </c>
    </row>
    <row r="226" spans="1:7">
      <c r="A226" s="39"/>
      <c r="B226" s="39"/>
      <c r="C226" s="39"/>
      <c r="D226" s="39"/>
      <c r="E226" s="40" t="str" cm="1">
        <f t="array" ref="E226">_xlfn.IFS(C226="During Regular Hours","Input hourly wages and benefits for coverage staff &gt;&gt;", C226="Outside Regular Hours","Input hourly wages and benefits for program staff&gt;&gt;",C226="","")</f>
        <v/>
      </c>
      <c r="F226" s="42"/>
      <c r="G226" s="41" t="str">
        <f t="shared" si="5"/>
        <v/>
      </c>
    </row>
    <row r="227" spans="1:7">
      <c r="A227" s="39"/>
      <c r="B227" s="39"/>
      <c r="C227" s="39"/>
      <c r="D227" s="39"/>
      <c r="E227" s="40" t="str" cm="1">
        <f t="array" ref="E227">_xlfn.IFS(C227="During Regular Hours","Input hourly wages and benefits for coverage staff &gt;&gt;", C227="Outside Regular Hours","Input hourly wages and benefits for program staff&gt;&gt;",C227="","")</f>
        <v/>
      </c>
      <c r="F227" s="42"/>
      <c r="G227" s="41" t="str">
        <f t="shared" si="5"/>
        <v/>
      </c>
    </row>
    <row r="228" spans="1:7">
      <c r="A228" s="39"/>
      <c r="B228" s="39"/>
      <c r="C228" s="39"/>
      <c r="D228" s="39"/>
      <c r="E228" s="40" t="str" cm="1">
        <f t="array" ref="E228">_xlfn.IFS(C228="During Regular Hours","Input hourly wages and benefits for coverage staff &gt;&gt;", C228="Outside Regular Hours","Input hourly wages and benefits for program staff&gt;&gt;",C228="","")</f>
        <v/>
      </c>
      <c r="F228" s="42"/>
      <c r="G228" s="41" t="str">
        <f t="shared" si="5"/>
        <v/>
      </c>
    </row>
    <row r="229" spans="1:7">
      <c r="A229" s="39"/>
      <c r="B229" s="39"/>
      <c r="C229" s="39"/>
      <c r="D229" s="39"/>
      <c r="E229" s="40" t="str" cm="1">
        <f t="array" ref="E229">_xlfn.IFS(C229="During Regular Hours","Input hourly wages and benefits for coverage staff &gt;&gt;", C229="Outside Regular Hours","Input hourly wages and benefits for program staff&gt;&gt;",C229="","")</f>
        <v/>
      </c>
      <c r="F229" s="42"/>
      <c r="G229" s="41" t="str">
        <f t="shared" si="5"/>
        <v/>
      </c>
    </row>
    <row r="230" spans="1:7">
      <c r="A230" s="39"/>
      <c r="B230" s="39"/>
      <c r="C230" s="39"/>
      <c r="D230" s="39"/>
      <c r="E230" s="40" t="str" cm="1">
        <f t="array" ref="E230">_xlfn.IFS(C230="During Regular Hours","Input hourly wages and benefits for coverage staff &gt;&gt;", C230="Outside Regular Hours","Input hourly wages and benefits for program staff&gt;&gt;",C230="","")</f>
        <v/>
      </c>
      <c r="F230" s="42"/>
      <c r="G230" s="41" t="str">
        <f t="shared" si="5"/>
        <v/>
      </c>
    </row>
    <row r="231" spans="1:7">
      <c r="A231" s="39"/>
      <c r="B231" s="39"/>
      <c r="C231" s="39"/>
      <c r="D231" s="39"/>
      <c r="E231" s="40" t="str" cm="1">
        <f t="array" ref="E231">_xlfn.IFS(C231="During Regular Hours","Input hourly wages and benefits for coverage staff &gt;&gt;", C231="Outside Regular Hours","Input hourly wages and benefits for program staff&gt;&gt;",C231="","")</f>
        <v/>
      </c>
      <c r="F231" s="42"/>
      <c r="G231" s="41" t="str">
        <f t="shared" si="5"/>
        <v/>
      </c>
    </row>
    <row r="232" spans="1:7">
      <c r="A232" s="39"/>
      <c r="B232" s="39"/>
      <c r="C232" s="39"/>
      <c r="D232" s="39"/>
      <c r="E232" s="40" t="str" cm="1">
        <f t="array" ref="E232">_xlfn.IFS(C232="During Regular Hours","Input hourly wages and benefits for coverage staff &gt;&gt;", C232="Outside Regular Hours","Input hourly wages and benefits for program staff&gt;&gt;",C232="","")</f>
        <v/>
      </c>
      <c r="F232" s="42"/>
      <c r="G232" s="41" t="str">
        <f t="shared" si="5"/>
        <v/>
      </c>
    </row>
    <row r="233" spans="1:7">
      <c r="A233" s="39"/>
      <c r="B233" s="39"/>
      <c r="C233" s="39"/>
      <c r="D233" s="39"/>
      <c r="E233" s="40" t="str" cm="1">
        <f t="array" ref="E233">_xlfn.IFS(C233="During Regular Hours","Input hourly wages and benefits for coverage staff &gt;&gt;", C233="Outside Regular Hours","Input hourly wages and benefits for program staff&gt;&gt;",C233="","")</f>
        <v/>
      </c>
      <c r="F233" s="42"/>
      <c r="G233" s="41" t="str">
        <f t="shared" si="5"/>
        <v/>
      </c>
    </row>
    <row r="234" spans="1:7">
      <c r="A234" s="39"/>
      <c r="B234" s="39"/>
      <c r="C234" s="39"/>
      <c r="D234" s="39"/>
      <c r="E234" s="40" t="str" cm="1">
        <f t="array" ref="E234">_xlfn.IFS(C234="During Regular Hours","Input hourly wages and benefits for coverage staff &gt;&gt;", C234="Outside Regular Hours","Input hourly wages and benefits for program staff&gt;&gt;",C234="","")</f>
        <v/>
      </c>
      <c r="F234" s="42"/>
      <c r="G234" s="41" t="str">
        <f t="shared" si="5"/>
        <v/>
      </c>
    </row>
    <row r="235" spans="1:7">
      <c r="A235" s="39"/>
      <c r="B235" s="39"/>
      <c r="C235" s="39"/>
      <c r="D235" s="39"/>
      <c r="E235" s="40" t="str" cm="1">
        <f t="array" ref="E235">_xlfn.IFS(C235="During Regular Hours","Input hourly wages and benefits for coverage staff &gt;&gt;", C235="Outside Regular Hours","Input hourly wages and benefits for program staff&gt;&gt;",C235="","")</f>
        <v/>
      </c>
      <c r="F235" s="42"/>
      <c r="G235" s="41" t="str">
        <f t="shared" si="5"/>
        <v/>
      </c>
    </row>
    <row r="236" spans="1:7">
      <c r="A236" s="39"/>
      <c r="B236" s="39"/>
      <c r="C236" s="39"/>
      <c r="D236" s="39"/>
      <c r="E236" s="40" t="str" cm="1">
        <f t="array" ref="E236">_xlfn.IFS(C236="During Regular Hours","Input hourly wages and benefits for coverage staff &gt;&gt;", C236="Outside Regular Hours","Input hourly wages and benefits for program staff&gt;&gt;",C236="","")</f>
        <v/>
      </c>
      <c r="F236" s="42"/>
      <c r="G236" s="41" t="str">
        <f t="shared" si="5"/>
        <v/>
      </c>
    </row>
    <row r="237" spans="1:7">
      <c r="A237" s="39"/>
      <c r="B237" s="39"/>
      <c r="C237" s="39"/>
      <c r="D237" s="39"/>
      <c r="E237" s="40" t="str" cm="1">
        <f t="array" ref="E237">_xlfn.IFS(C237="During Regular Hours","Input hourly wages and benefits for coverage staff &gt;&gt;", C237="Outside Regular Hours","Input hourly wages and benefits for program staff&gt;&gt;",C237="","")</f>
        <v/>
      </c>
      <c r="F237" s="42"/>
      <c r="G237" s="41" t="str">
        <f t="shared" si="5"/>
        <v/>
      </c>
    </row>
    <row r="238" spans="1:7">
      <c r="A238" s="39"/>
      <c r="B238" s="39"/>
      <c r="C238" s="39"/>
      <c r="D238" s="39"/>
      <c r="E238" s="40" t="str" cm="1">
        <f t="array" ref="E238">_xlfn.IFS(C238="During Regular Hours","Input hourly wages and benefits for coverage staff &gt;&gt;", C238="Outside Regular Hours","Input hourly wages and benefits for program staff&gt;&gt;",C238="","")</f>
        <v/>
      </c>
      <c r="F238" s="42"/>
      <c r="G238" s="41" t="str">
        <f t="shared" si="5"/>
        <v/>
      </c>
    </row>
    <row r="239" spans="1:7">
      <c r="A239" s="39"/>
      <c r="B239" s="39"/>
      <c r="C239" s="39"/>
      <c r="D239" s="39"/>
      <c r="E239" s="40" t="str" cm="1">
        <f t="array" ref="E239">_xlfn.IFS(C239="During Regular Hours","Input hourly wages and benefits for coverage staff &gt;&gt;", C239="Outside Regular Hours","Input hourly wages and benefits for program staff&gt;&gt;",C239="","")</f>
        <v/>
      </c>
      <c r="F239" s="42"/>
      <c r="G239" s="41" t="str">
        <f t="shared" si="5"/>
        <v/>
      </c>
    </row>
    <row r="240" spans="1:7">
      <c r="A240" s="39"/>
      <c r="B240" s="39"/>
      <c r="C240" s="39"/>
      <c r="D240" s="39"/>
      <c r="E240" s="40" t="str" cm="1">
        <f t="array" ref="E240">_xlfn.IFS(C240="During Regular Hours","Input hourly wages and benefits for coverage staff &gt;&gt;", C240="Outside Regular Hours","Input hourly wages and benefits for program staff&gt;&gt;",C240="","")</f>
        <v/>
      </c>
      <c r="F240" s="42"/>
      <c r="G240" s="41" t="str">
        <f t="shared" si="5"/>
        <v/>
      </c>
    </row>
    <row r="241" spans="1:7">
      <c r="A241" s="39"/>
      <c r="B241" s="39"/>
      <c r="C241" s="39"/>
      <c r="D241" s="39"/>
      <c r="E241" s="40" t="str" cm="1">
        <f t="array" ref="E241">_xlfn.IFS(C241="During Regular Hours","Input hourly wages and benefits for coverage staff &gt;&gt;", C241="Outside Regular Hours","Input hourly wages and benefits for program staff&gt;&gt;",C241="","")</f>
        <v/>
      </c>
      <c r="F241" s="42"/>
      <c r="G241" s="41" t="str">
        <f t="shared" si="5"/>
        <v/>
      </c>
    </row>
    <row r="242" spans="1:7">
      <c r="A242" s="39"/>
      <c r="B242" s="39"/>
      <c r="C242" s="39"/>
      <c r="D242" s="39"/>
      <c r="E242" s="40" t="str" cm="1">
        <f t="array" ref="E242">_xlfn.IFS(C242="During Regular Hours","Input hourly wages and benefits for coverage staff &gt;&gt;", C242="Outside Regular Hours","Input hourly wages and benefits for program staff&gt;&gt;",C242="","")</f>
        <v/>
      </c>
      <c r="F242" s="42"/>
      <c r="G242" s="41" t="str">
        <f t="shared" si="5"/>
        <v/>
      </c>
    </row>
    <row r="243" spans="1:7">
      <c r="A243" s="39"/>
      <c r="B243" s="39"/>
      <c r="C243" s="39"/>
      <c r="D243" s="39"/>
      <c r="E243" s="40" t="str" cm="1">
        <f t="array" ref="E243">_xlfn.IFS(C243="During Regular Hours","Input hourly wages and benefits for coverage staff &gt;&gt;", C243="Outside Regular Hours","Input hourly wages and benefits for program staff&gt;&gt;",C243="","")</f>
        <v/>
      </c>
      <c r="F243" s="42"/>
      <c r="G243" s="41" t="str">
        <f t="shared" si="5"/>
        <v/>
      </c>
    </row>
    <row r="244" spans="1:7">
      <c r="A244" s="39"/>
      <c r="B244" s="39"/>
      <c r="C244" s="39"/>
      <c r="D244" s="39"/>
      <c r="E244" s="40" t="str" cm="1">
        <f t="array" ref="E244">_xlfn.IFS(C244="During Regular Hours","Input hourly wages and benefits for coverage staff &gt;&gt;", C244="Outside Regular Hours","Input hourly wages and benefits for program staff&gt;&gt;",C244="","")</f>
        <v/>
      </c>
      <c r="F244" s="42"/>
      <c r="G244" s="41" t="str">
        <f t="shared" si="5"/>
        <v/>
      </c>
    </row>
    <row r="245" spans="1:7">
      <c r="A245" s="39"/>
      <c r="B245" s="39"/>
      <c r="C245" s="39"/>
      <c r="D245" s="39"/>
      <c r="E245" s="40" t="str" cm="1">
        <f t="array" ref="E245">_xlfn.IFS(C245="During Regular Hours","Input hourly wages and benefits for coverage staff &gt;&gt;", C245="Outside Regular Hours","Input hourly wages and benefits for program staff&gt;&gt;",C245="","")</f>
        <v/>
      </c>
      <c r="F245" s="42"/>
      <c r="G245" s="41" t="str">
        <f t="shared" si="5"/>
        <v/>
      </c>
    </row>
    <row r="246" spans="1:7">
      <c r="A246" s="39"/>
      <c r="B246" s="39"/>
      <c r="C246" s="39"/>
      <c r="D246" s="39"/>
      <c r="E246" s="40" t="str" cm="1">
        <f t="array" ref="E246">_xlfn.IFS(C246="During Regular Hours","Input hourly wages and benefits for coverage staff &gt;&gt;", C246="Outside Regular Hours","Input hourly wages and benefits for program staff&gt;&gt;",C246="","")</f>
        <v/>
      </c>
      <c r="F246" s="42"/>
      <c r="G246" s="41" t="str">
        <f t="shared" si="5"/>
        <v/>
      </c>
    </row>
    <row r="247" spans="1:7">
      <c r="A247" s="39"/>
      <c r="B247" s="39"/>
      <c r="C247" s="39"/>
      <c r="D247" s="39"/>
      <c r="E247" s="40" t="str" cm="1">
        <f t="array" ref="E247">_xlfn.IFS(C247="During Regular Hours","Input hourly wages and benefits for coverage staff &gt;&gt;", C247="Outside Regular Hours","Input hourly wages and benefits for program staff&gt;&gt;",C247="","")</f>
        <v/>
      </c>
      <c r="F247" s="42"/>
      <c r="G247" s="41" t="str">
        <f t="shared" si="5"/>
        <v/>
      </c>
    </row>
    <row r="248" spans="1:7">
      <c r="A248" s="39"/>
      <c r="B248" s="39"/>
      <c r="C248" s="39"/>
      <c r="D248" s="39"/>
      <c r="E248" s="40" t="str" cm="1">
        <f t="array" ref="E248">_xlfn.IFS(C248="During Regular Hours","Input hourly wages and benefits for coverage staff &gt;&gt;", C248="Outside Regular Hours","Input hourly wages and benefits for program staff&gt;&gt;",C248="","")</f>
        <v/>
      </c>
      <c r="F248" s="42"/>
      <c r="G248" s="41" t="str">
        <f t="shared" si="5"/>
        <v/>
      </c>
    </row>
    <row r="249" spans="1:7">
      <c r="A249" s="39"/>
      <c r="B249" s="39"/>
      <c r="C249" s="39"/>
      <c r="D249" s="39"/>
      <c r="E249" s="40" t="str" cm="1">
        <f t="array" ref="E249">_xlfn.IFS(C249="During Regular Hours","Input hourly wages and benefits for coverage staff &gt;&gt;", C249="Outside Regular Hours","Input hourly wages and benefits for program staff&gt;&gt;",C249="","")</f>
        <v/>
      </c>
      <c r="F249" s="42"/>
      <c r="G249" s="41" t="str">
        <f t="shared" si="5"/>
        <v/>
      </c>
    </row>
    <row r="250" spans="1:7">
      <c r="A250" s="39"/>
      <c r="B250" s="39"/>
      <c r="C250" s="39"/>
      <c r="D250" s="39"/>
      <c r="E250" s="40" t="str" cm="1">
        <f t="array" ref="E250">_xlfn.IFS(C250="During Regular Hours","Input hourly wages and benefits for coverage staff &gt;&gt;", C250="Outside Regular Hours","Input hourly wages and benefits for program staff&gt;&gt;",C250="","")</f>
        <v/>
      </c>
      <c r="F250" s="42"/>
      <c r="G250" s="41" t="str">
        <f t="shared" si="5"/>
        <v/>
      </c>
    </row>
    <row r="251" spans="1:7">
      <c r="A251" s="39"/>
      <c r="B251" s="39"/>
      <c r="C251" s="39"/>
      <c r="D251" s="39"/>
      <c r="E251" s="40" t="str" cm="1">
        <f t="array" ref="E251">_xlfn.IFS(C251="During Regular Hours","Input hourly wages and benefits for coverage staff &gt;&gt;", C251="Outside Regular Hours","Input hourly wages and benefits for program staff&gt;&gt;",C251="","")</f>
        <v/>
      </c>
      <c r="F251" s="42"/>
      <c r="G251" s="41" t="str">
        <f t="shared" si="5"/>
        <v/>
      </c>
    </row>
    <row r="252" spans="1:7">
      <c r="A252" s="39"/>
      <c r="B252" s="39"/>
      <c r="C252" s="39"/>
      <c r="D252" s="39"/>
      <c r="E252" s="40" t="str" cm="1">
        <f t="array" ref="E252">_xlfn.IFS(C252="During Regular Hours","Input hourly wages and benefits for coverage staff &gt;&gt;", C252="Outside Regular Hours","Input hourly wages and benefits for program staff&gt;&gt;",C252="","")</f>
        <v/>
      </c>
      <c r="F252" s="42"/>
      <c r="G252" s="41" t="str">
        <f t="shared" si="5"/>
        <v/>
      </c>
    </row>
    <row r="253" spans="1:7">
      <c r="A253" s="39"/>
      <c r="B253" s="39"/>
      <c r="C253" s="39"/>
      <c r="D253" s="39"/>
      <c r="E253" s="40" t="str" cm="1">
        <f t="array" ref="E253">_xlfn.IFS(C253="During Regular Hours","Input hourly wages and benefits for coverage staff &gt;&gt;", C253="Outside Regular Hours","Input hourly wages and benefits for program staff&gt;&gt;",C253="","")</f>
        <v/>
      </c>
      <c r="F253" s="42"/>
      <c r="G253" s="41" t="str">
        <f t="shared" si="5"/>
        <v/>
      </c>
    </row>
    <row r="254" spans="1:7">
      <c r="A254" s="39"/>
      <c r="B254" s="39"/>
      <c r="C254" s="39"/>
      <c r="D254" s="39"/>
      <c r="E254" s="40" t="str" cm="1">
        <f t="array" ref="E254">_xlfn.IFS(C254="During Regular Hours","Input hourly wages and benefits for coverage staff &gt;&gt;", C254="Outside Regular Hours","Input hourly wages and benefits for program staff&gt;&gt;",C254="","")</f>
        <v/>
      </c>
      <c r="F254" s="42"/>
      <c r="G254" s="41" t="str">
        <f t="shared" si="5"/>
        <v/>
      </c>
    </row>
    <row r="255" spans="1:7">
      <c r="A255" s="39"/>
      <c r="B255" s="39"/>
      <c r="C255" s="39"/>
      <c r="D255" s="39"/>
      <c r="E255" s="40" t="str" cm="1">
        <f t="array" ref="E255">_xlfn.IFS(C255="During Regular Hours","Input hourly wages and benefits for coverage staff &gt;&gt;", C255="Outside Regular Hours","Input hourly wages and benefits for program staff&gt;&gt;",C255="","")</f>
        <v/>
      </c>
      <c r="F255" s="42"/>
      <c r="G255" s="41" t="str">
        <f t="shared" si="5"/>
        <v/>
      </c>
    </row>
    <row r="256" spans="1:7">
      <c r="A256" s="39"/>
      <c r="B256" s="39"/>
      <c r="C256" s="39"/>
      <c r="D256" s="39"/>
      <c r="E256" s="40" t="str" cm="1">
        <f t="array" ref="E256">_xlfn.IFS(C256="During Regular Hours","Input hourly wages and benefits for coverage staff &gt;&gt;", C256="Outside Regular Hours","Input hourly wages and benefits for program staff&gt;&gt;",C256="","")</f>
        <v/>
      </c>
      <c r="F256" s="42"/>
      <c r="G256" s="41" t="str">
        <f t="shared" si="5"/>
        <v/>
      </c>
    </row>
    <row r="257" spans="1:7">
      <c r="A257" s="39"/>
      <c r="B257" s="39"/>
      <c r="C257" s="39"/>
      <c r="D257" s="39"/>
      <c r="E257" s="40" t="str" cm="1">
        <f t="array" ref="E257">_xlfn.IFS(C257="During Regular Hours","Input hourly wages and benefits for coverage staff &gt;&gt;", C257="Outside Regular Hours","Input hourly wages and benefits for program staff&gt;&gt;",C257="","")</f>
        <v/>
      </c>
      <c r="F257" s="42"/>
      <c r="G257" s="41" t="str">
        <f t="shared" si="5"/>
        <v/>
      </c>
    </row>
    <row r="258" spans="1:7">
      <c r="A258" s="39"/>
      <c r="B258" s="39"/>
      <c r="C258" s="39"/>
      <c r="D258" s="39"/>
      <c r="E258" s="40" t="str" cm="1">
        <f t="array" ref="E258">_xlfn.IFS(C258="During Regular Hours","Input hourly wages and benefits for coverage staff &gt;&gt;", C258="Outside Regular Hours","Input hourly wages and benefits for program staff&gt;&gt;",C258="","")</f>
        <v/>
      </c>
      <c r="F258" s="42"/>
      <c r="G258" s="41" t="str">
        <f t="shared" si="5"/>
        <v/>
      </c>
    </row>
    <row r="259" spans="1:7">
      <c r="A259" s="39"/>
      <c r="B259" s="39"/>
      <c r="C259" s="39"/>
      <c r="D259" s="39"/>
      <c r="E259" s="40" t="str" cm="1">
        <f t="array" ref="E259">_xlfn.IFS(C259="During Regular Hours","Input hourly wages and benefits for coverage staff &gt;&gt;", C259="Outside Regular Hours","Input hourly wages and benefits for program staff&gt;&gt;",C259="","")</f>
        <v/>
      </c>
      <c r="F259" s="42"/>
      <c r="G259" s="41" t="str">
        <f t="shared" si="5"/>
        <v/>
      </c>
    </row>
    <row r="260" spans="1:7">
      <c r="A260" s="39"/>
      <c r="B260" s="39"/>
      <c r="C260" s="39"/>
      <c r="D260" s="39"/>
      <c r="E260" s="40" t="str" cm="1">
        <f t="array" ref="E260">_xlfn.IFS(C260="During Regular Hours","Input hourly wages and benefits for coverage staff &gt;&gt;", C260="Outside Regular Hours","Input hourly wages and benefits for program staff&gt;&gt;",C260="","")</f>
        <v/>
      </c>
      <c r="F260" s="42"/>
      <c r="G260" s="41" t="str">
        <f t="shared" si="5"/>
        <v/>
      </c>
    </row>
    <row r="261" spans="1:7">
      <c r="A261" s="39"/>
      <c r="B261" s="39"/>
      <c r="C261" s="39"/>
      <c r="D261" s="39"/>
      <c r="E261" s="40" t="str" cm="1">
        <f t="array" ref="E261">_xlfn.IFS(C261="During Regular Hours","Input hourly wages and benefits for coverage staff &gt;&gt;", C261="Outside Regular Hours","Input hourly wages and benefits for program staff&gt;&gt;",C261="","")</f>
        <v/>
      </c>
      <c r="F261" s="42"/>
      <c r="G261" s="41" t="str">
        <f t="shared" si="5"/>
        <v/>
      </c>
    </row>
    <row r="262" spans="1:7">
      <c r="A262" s="39"/>
      <c r="B262" s="39"/>
      <c r="C262" s="39"/>
      <c r="D262" s="39"/>
      <c r="E262" s="40" t="str" cm="1">
        <f t="array" ref="E262">_xlfn.IFS(C262="During Regular Hours","Input hourly wages and benefits for coverage staff &gt;&gt;", C262="Outside Regular Hours","Input hourly wages and benefits for program staff&gt;&gt;",C262="","")</f>
        <v/>
      </c>
      <c r="F262" s="42"/>
      <c r="G262" s="41" t="str">
        <f t="shared" si="5"/>
        <v/>
      </c>
    </row>
    <row r="263" spans="1:7">
      <c r="A263" s="39"/>
      <c r="B263" s="39"/>
      <c r="C263" s="39"/>
      <c r="D263" s="39"/>
      <c r="E263" s="40" t="str" cm="1">
        <f t="array" ref="E263">_xlfn.IFS(C263="During Regular Hours","Input hourly wages and benefits for coverage staff &gt;&gt;", C263="Outside Regular Hours","Input hourly wages and benefits for program staff&gt;&gt;",C263="","")</f>
        <v/>
      </c>
      <c r="F263" s="42"/>
      <c r="G263" s="41" t="str">
        <f t="shared" si="5"/>
        <v/>
      </c>
    </row>
    <row r="264" spans="1:7">
      <c r="A264" s="39"/>
      <c r="B264" s="39"/>
      <c r="C264" s="39"/>
      <c r="D264" s="39"/>
      <c r="E264" s="40" t="str" cm="1">
        <f t="array" ref="E264">_xlfn.IFS(C264="During Regular Hours","Input hourly wages and benefits for coverage staff &gt;&gt;", C264="Outside Regular Hours","Input hourly wages and benefits for program staff&gt;&gt;",C264="","")</f>
        <v/>
      </c>
      <c r="F264" s="42"/>
      <c r="G264" s="41" t="str">
        <f t="shared" si="5"/>
        <v/>
      </c>
    </row>
    <row r="265" spans="1:7">
      <c r="A265" s="39"/>
      <c r="B265" s="39"/>
      <c r="C265" s="39"/>
      <c r="D265" s="39"/>
      <c r="E265" s="40" t="str" cm="1">
        <f t="array" ref="E265">_xlfn.IFS(C265="During Regular Hours","Input hourly wages and benefits for coverage staff &gt;&gt;", C265="Outside Regular Hours","Input hourly wages and benefits for program staff&gt;&gt;",C265="","")</f>
        <v/>
      </c>
      <c r="F265" s="42"/>
      <c r="G265" s="41" t="str">
        <f t="shared" si="5"/>
        <v/>
      </c>
    </row>
    <row r="266" spans="1:7">
      <c r="A266" s="39"/>
      <c r="B266" s="39"/>
      <c r="C266" s="39"/>
      <c r="D266" s="39"/>
      <c r="E266" s="40" t="str" cm="1">
        <f t="array" ref="E266">_xlfn.IFS(C266="During Regular Hours","Input hourly wages and benefits for coverage staff &gt;&gt;", C266="Outside Regular Hours","Input hourly wages and benefits for program staff&gt;&gt;",C266="","")</f>
        <v/>
      </c>
      <c r="F266" s="42"/>
      <c r="G266" s="41" t="str">
        <f t="shared" si="5"/>
        <v/>
      </c>
    </row>
    <row r="267" spans="1:7">
      <c r="A267" s="39"/>
      <c r="B267" s="39"/>
      <c r="C267" s="39"/>
      <c r="D267" s="39"/>
      <c r="E267" s="40" t="str" cm="1">
        <f t="array" ref="E267">_xlfn.IFS(C267="During Regular Hours","Input hourly wages and benefits for coverage staff &gt;&gt;", C267="Outside Regular Hours","Input hourly wages and benefits for program staff&gt;&gt;",C267="","")</f>
        <v/>
      </c>
      <c r="F267" s="42"/>
      <c r="G267" s="41" t="str">
        <f t="shared" si="5"/>
        <v/>
      </c>
    </row>
    <row r="268" spans="1:7">
      <c r="A268" s="39"/>
      <c r="B268" s="39"/>
      <c r="C268" s="39"/>
      <c r="D268" s="39"/>
      <c r="E268" s="40" t="str" cm="1">
        <f t="array" ref="E268">_xlfn.IFS(C268="During Regular Hours","Input hourly wages and benefits for coverage staff &gt;&gt;", C268="Outside Regular Hours","Input hourly wages and benefits for program staff&gt;&gt;",C268="","")</f>
        <v/>
      </c>
      <c r="F268" s="42"/>
      <c r="G268" s="41" t="str">
        <f t="shared" si="5"/>
        <v/>
      </c>
    </row>
    <row r="269" spans="1:7">
      <c r="A269" s="39"/>
      <c r="B269" s="39"/>
      <c r="C269" s="39"/>
      <c r="D269" s="39"/>
      <c r="E269" s="40" t="str" cm="1">
        <f t="array" ref="E269">_xlfn.IFS(C269="During Regular Hours","Input hourly wages and benefits for coverage staff &gt;&gt;", C269="Outside Regular Hours","Input hourly wages and benefits for program staff&gt;&gt;",C269="","")</f>
        <v/>
      </c>
      <c r="F269" s="42"/>
      <c r="G269" s="41" t="str">
        <f t="shared" si="5"/>
        <v/>
      </c>
    </row>
    <row r="270" spans="1:7">
      <c r="A270" s="39"/>
      <c r="B270" s="39"/>
      <c r="C270" s="39"/>
      <c r="D270" s="39"/>
      <c r="E270" s="40" t="str" cm="1">
        <f t="array" ref="E270">_xlfn.IFS(C270="During Regular Hours","Input hourly wages and benefits for coverage staff &gt;&gt;", C270="Outside Regular Hours","Input hourly wages and benefits for program staff&gt;&gt;",C270="","")</f>
        <v/>
      </c>
      <c r="F270" s="42"/>
      <c r="G270" s="41" t="str">
        <f t="shared" si="5"/>
        <v/>
      </c>
    </row>
    <row r="271" spans="1:7">
      <c r="A271" s="39"/>
      <c r="B271" s="39"/>
      <c r="C271" s="39"/>
      <c r="D271" s="39"/>
      <c r="E271" s="40" t="str" cm="1">
        <f t="array" ref="E271">_xlfn.IFS(C271="During Regular Hours","Input hourly wages and benefits for coverage staff &gt;&gt;", C271="Outside Regular Hours","Input hourly wages and benefits for program staff&gt;&gt;",C271="","")</f>
        <v/>
      </c>
      <c r="F271" s="42"/>
      <c r="G271" s="41" t="str">
        <f t="shared" si="5"/>
        <v/>
      </c>
    </row>
    <row r="272" spans="1:7">
      <c r="A272" s="39"/>
      <c r="B272" s="39"/>
      <c r="C272" s="39"/>
      <c r="D272" s="39"/>
      <c r="E272" s="40" t="str" cm="1">
        <f t="array" ref="E272">_xlfn.IFS(C272="During Regular Hours","Input hourly wages and benefits for coverage staff &gt;&gt;", C272="Outside Regular Hours","Input hourly wages and benefits for program staff&gt;&gt;",C272="","")</f>
        <v/>
      </c>
      <c r="F272" s="42"/>
      <c r="G272" s="41" t="str">
        <f t="shared" si="5"/>
        <v/>
      </c>
    </row>
    <row r="273" spans="1:7">
      <c r="A273" s="39"/>
      <c r="B273" s="39"/>
      <c r="C273" s="39"/>
      <c r="D273" s="39"/>
      <c r="E273" s="40" t="str" cm="1">
        <f t="array" ref="E273">_xlfn.IFS(C273="During Regular Hours","Input hourly wages and benefits for coverage staff &gt;&gt;", C273="Outside Regular Hours","Input hourly wages and benefits for program staff&gt;&gt;",C273="","")</f>
        <v/>
      </c>
      <c r="F273" s="42"/>
      <c r="G273" s="41" t="str">
        <f t="shared" si="5"/>
        <v/>
      </c>
    </row>
    <row r="274" spans="1:7">
      <c r="A274" s="39"/>
      <c r="B274" s="39"/>
      <c r="C274" s="39"/>
      <c r="D274" s="39"/>
      <c r="E274" s="40" t="str" cm="1">
        <f t="array" ref="E274">_xlfn.IFS(C274="During Regular Hours","Input hourly wages and benefits for coverage staff &gt;&gt;", C274="Outside Regular Hours","Input hourly wages and benefits for program staff&gt;&gt;",C274="","")</f>
        <v/>
      </c>
      <c r="F274" s="42"/>
      <c r="G274" s="41" t="str">
        <f t="shared" si="5"/>
        <v/>
      </c>
    </row>
    <row r="275" spans="1:7">
      <c r="A275" s="39"/>
      <c r="B275" s="39"/>
      <c r="C275" s="39"/>
      <c r="D275" s="39"/>
      <c r="E275" s="40" t="str" cm="1">
        <f t="array" ref="E275">_xlfn.IFS(C275="During Regular Hours","Input hourly wages and benefits for coverage staff &gt;&gt;", C275="Outside Regular Hours","Input hourly wages and benefits for program staff&gt;&gt;",C275="","")</f>
        <v/>
      </c>
      <c r="F275" s="42"/>
      <c r="G275" s="41" t="str">
        <f t="shared" si="5"/>
        <v/>
      </c>
    </row>
    <row r="276" spans="1:7">
      <c r="A276" s="39"/>
      <c r="B276" s="39"/>
      <c r="C276" s="39"/>
      <c r="D276" s="39"/>
      <c r="E276" s="40" t="str" cm="1">
        <f t="array" ref="E276">_xlfn.IFS(C276="During Regular Hours","Input hourly wages and benefits for coverage staff &gt;&gt;", C276="Outside Regular Hours","Input hourly wages and benefits for program staff&gt;&gt;",C276="","")</f>
        <v/>
      </c>
      <c r="F276" s="42"/>
      <c r="G276" s="41" t="str">
        <f t="shared" si="5"/>
        <v/>
      </c>
    </row>
    <row r="277" spans="1:7">
      <c r="A277" s="39"/>
      <c r="B277" s="39"/>
      <c r="C277" s="39"/>
      <c r="D277" s="39"/>
      <c r="E277" s="40" t="str" cm="1">
        <f t="array" ref="E277">_xlfn.IFS(C277="During Regular Hours","Input hourly wages and benefits for coverage staff &gt;&gt;", C277="Outside Regular Hours","Input hourly wages and benefits for program staff&gt;&gt;",C277="","")</f>
        <v/>
      </c>
      <c r="F277" s="42"/>
      <c r="G277" s="41" t="str">
        <f t="shared" ref="G277:G338" si="6">IF(D277*F277=0,"",D277*F277)</f>
        <v/>
      </c>
    </row>
    <row r="278" spans="1:7">
      <c r="A278" s="39"/>
      <c r="B278" s="39"/>
      <c r="C278" s="39"/>
      <c r="D278" s="39"/>
      <c r="E278" s="40" t="str" cm="1">
        <f t="array" ref="E278">_xlfn.IFS(C278="During Regular Hours","Input hourly wages and benefits for coverage staff &gt;&gt;", C278="Outside Regular Hours","Input hourly wages and benefits for program staff&gt;&gt;",C278="","")</f>
        <v/>
      </c>
      <c r="F278" s="42"/>
      <c r="G278" s="41" t="str">
        <f t="shared" si="6"/>
        <v/>
      </c>
    </row>
    <row r="279" spans="1:7">
      <c r="A279" s="39"/>
      <c r="B279" s="39"/>
      <c r="C279" s="39"/>
      <c r="D279" s="39"/>
      <c r="E279" s="40" t="str" cm="1">
        <f t="array" ref="E279">_xlfn.IFS(C279="During Regular Hours","Input hourly wages and benefits for coverage staff &gt;&gt;", C279="Outside Regular Hours","Input hourly wages and benefits for program staff&gt;&gt;",C279="","")</f>
        <v/>
      </c>
      <c r="F279" s="42"/>
      <c r="G279" s="41" t="str">
        <f t="shared" si="6"/>
        <v/>
      </c>
    </row>
    <row r="280" spans="1:7">
      <c r="A280" s="39"/>
      <c r="B280" s="39"/>
      <c r="C280" s="39"/>
      <c r="D280" s="39"/>
      <c r="E280" s="40" t="str" cm="1">
        <f t="array" ref="E280">_xlfn.IFS(C280="During Regular Hours","Input hourly wages and benefits for coverage staff &gt;&gt;", C280="Outside Regular Hours","Input hourly wages and benefits for program staff&gt;&gt;",C280="","")</f>
        <v/>
      </c>
      <c r="F280" s="42"/>
      <c r="G280" s="41" t="str">
        <f t="shared" si="6"/>
        <v/>
      </c>
    </row>
    <row r="281" spans="1:7">
      <c r="A281" s="39"/>
      <c r="B281" s="39"/>
      <c r="C281" s="39"/>
      <c r="D281" s="39"/>
      <c r="E281" s="40" t="str" cm="1">
        <f t="array" ref="E281">_xlfn.IFS(C281="During Regular Hours","Input hourly wages and benefits for coverage staff &gt;&gt;", C281="Outside Regular Hours","Input hourly wages and benefits for program staff&gt;&gt;",C281="","")</f>
        <v/>
      </c>
      <c r="F281" s="42"/>
      <c r="G281" s="41" t="str">
        <f t="shared" si="6"/>
        <v/>
      </c>
    </row>
    <row r="282" spans="1:7">
      <c r="A282" s="39"/>
      <c r="B282" s="39"/>
      <c r="C282" s="39"/>
      <c r="D282" s="39"/>
      <c r="E282" s="40" t="str" cm="1">
        <f t="array" ref="E282">_xlfn.IFS(C282="During Regular Hours","Input hourly wages and benefits for coverage staff &gt;&gt;", C282="Outside Regular Hours","Input hourly wages and benefits for program staff&gt;&gt;",C282="","")</f>
        <v/>
      </c>
      <c r="F282" s="42"/>
      <c r="G282" s="41" t="str">
        <f t="shared" si="6"/>
        <v/>
      </c>
    </row>
    <row r="283" spans="1:7">
      <c r="A283" s="39"/>
      <c r="B283" s="39"/>
      <c r="C283" s="39"/>
      <c r="D283" s="39"/>
      <c r="E283" s="40" t="str" cm="1">
        <f t="array" ref="E283">_xlfn.IFS(C283="During Regular Hours","Input hourly wages and benefits for coverage staff &gt;&gt;", C283="Outside Regular Hours","Input hourly wages and benefits for program staff&gt;&gt;",C283="","")</f>
        <v/>
      </c>
      <c r="F283" s="42"/>
      <c r="G283" s="41" t="str">
        <f t="shared" si="6"/>
        <v/>
      </c>
    </row>
    <row r="284" spans="1:7">
      <c r="A284" s="39"/>
      <c r="B284" s="39"/>
      <c r="C284" s="39"/>
      <c r="D284" s="39"/>
      <c r="E284" s="40" t="str" cm="1">
        <f t="array" ref="E284">_xlfn.IFS(C284="During Regular Hours","Input hourly wages and benefits for coverage staff &gt;&gt;", C284="Outside Regular Hours","Input hourly wages and benefits for program staff&gt;&gt;",C284="","")</f>
        <v/>
      </c>
      <c r="F284" s="42"/>
      <c r="G284" s="41" t="str">
        <f t="shared" si="6"/>
        <v/>
      </c>
    </row>
    <row r="285" spans="1:7">
      <c r="A285" s="39"/>
      <c r="B285" s="39"/>
      <c r="C285" s="39"/>
      <c r="D285" s="39"/>
      <c r="E285" s="40" t="str" cm="1">
        <f t="array" ref="E285">_xlfn.IFS(C285="During Regular Hours","Input hourly wages and benefits for coverage staff &gt;&gt;", C285="Outside Regular Hours","Input hourly wages and benefits for program staff&gt;&gt;",C285="","")</f>
        <v/>
      </c>
      <c r="F285" s="42"/>
      <c r="G285" s="41" t="str">
        <f t="shared" si="6"/>
        <v/>
      </c>
    </row>
    <row r="286" spans="1:7">
      <c r="A286" s="39"/>
      <c r="B286" s="39"/>
      <c r="C286" s="39"/>
      <c r="D286" s="39"/>
      <c r="E286" s="40" t="str" cm="1">
        <f t="array" ref="E286">_xlfn.IFS(C286="During Regular Hours","Input hourly wages and benefits for coverage staff &gt;&gt;", C286="Outside Regular Hours","Input hourly wages and benefits for program staff&gt;&gt;",C286="","")</f>
        <v/>
      </c>
      <c r="F286" s="42"/>
      <c r="G286" s="41" t="str">
        <f t="shared" si="6"/>
        <v/>
      </c>
    </row>
    <row r="287" spans="1:7">
      <c r="A287" s="39"/>
      <c r="B287" s="39"/>
      <c r="C287" s="39"/>
      <c r="D287" s="39"/>
      <c r="E287" s="40" t="str" cm="1">
        <f t="array" ref="E287">_xlfn.IFS(C287="During Regular Hours","Input hourly wages and benefits for coverage staff &gt;&gt;", C287="Outside Regular Hours","Input hourly wages and benefits for program staff&gt;&gt;",C287="","")</f>
        <v/>
      </c>
      <c r="F287" s="42"/>
      <c r="G287" s="41" t="str">
        <f t="shared" si="6"/>
        <v/>
      </c>
    </row>
    <row r="288" spans="1:7">
      <c r="A288" s="39"/>
      <c r="B288" s="39"/>
      <c r="C288" s="39"/>
      <c r="D288" s="39"/>
      <c r="E288" s="40" t="str" cm="1">
        <f t="array" ref="E288">_xlfn.IFS(C288="During Regular Hours","Input hourly wages and benefits for coverage staff &gt;&gt;", C288="Outside Regular Hours","Input hourly wages and benefits for program staff&gt;&gt;",C288="","")</f>
        <v/>
      </c>
      <c r="F288" s="42"/>
      <c r="G288" s="41" t="str">
        <f t="shared" si="6"/>
        <v/>
      </c>
    </row>
    <row r="289" spans="1:7">
      <c r="A289" s="39"/>
      <c r="B289" s="39"/>
      <c r="C289" s="39"/>
      <c r="D289" s="39"/>
      <c r="E289" s="40" t="str" cm="1">
        <f t="array" ref="E289">_xlfn.IFS(C289="During Regular Hours","Input hourly wages and benefits for coverage staff &gt;&gt;", C289="Outside Regular Hours","Input hourly wages and benefits for program staff&gt;&gt;",C289="","")</f>
        <v/>
      </c>
      <c r="F289" s="42"/>
      <c r="G289" s="41" t="str">
        <f t="shared" si="6"/>
        <v/>
      </c>
    </row>
    <row r="290" spans="1:7">
      <c r="A290" s="39"/>
      <c r="B290" s="39"/>
      <c r="C290" s="39"/>
      <c r="D290" s="39"/>
      <c r="E290" s="40" t="str" cm="1">
        <f t="array" ref="E290">_xlfn.IFS(C290="During Regular Hours","Input hourly wages and benefits for coverage staff &gt;&gt;", C290="Outside Regular Hours","Input hourly wages and benefits for program staff&gt;&gt;",C290="","")</f>
        <v/>
      </c>
      <c r="F290" s="42"/>
      <c r="G290" s="41" t="str">
        <f t="shared" si="6"/>
        <v/>
      </c>
    </row>
    <row r="291" spans="1:7">
      <c r="A291" s="39"/>
      <c r="B291" s="39"/>
      <c r="C291" s="39"/>
      <c r="D291" s="39"/>
      <c r="E291" s="40" t="str" cm="1">
        <f t="array" ref="E291">_xlfn.IFS(C291="During Regular Hours","Input hourly wages and benefits for coverage staff &gt;&gt;", C291="Outside Regular Hours","Input hourly wages and benefits for program staff&gt;&gt;",C291="","")</f>
        <v/>
      </c>
      <c r="F291" s="42"/>
      <c r="G291" s="41" t="str">
        <f t="shared" si="6"/>
        <v/>
      </c>
    </row>
    <row r="292" spans="1:7">
      <c r="A292" s="39"/>
      <c r="B292" s="39"/>
      <c r="C292" s="39"/>
      <c r="D292" s="39"/>
      <c r="E292" s="40" t="str" cm="1">
        <f t="array" ref="E292">_xlfn.IFS(C292="During Regular Hours","Input hourly wages and benefits for coverage staff &gt;&gt;", C292="Outside Regular Hours","Input hourly wages and benefits for program staff&gt;&gt;",C292="","")</f>
        <v/>
      </c>
      <c r="F292" s="42"/>
      <c r="G292" s="41" t="str">
        <f t="shared" si="6"/>
        <v/>
      </c>
    </row>
    <row r="293" spans="1:7">
      <c r="A293" s="39"/>
      <c r="B293" s="39"/>
      <c r="C293" s="39"/>
      <c r="D293" s="39"/>
      <c r="E293" s="40" t="str" cm="1">
        <f t="array" ref="E293">_xlfn.IFS(C293="During Regular Hours","Input hourly wages and benefits for coverage staff &gt;&gt;", C293="Outside Regular Hours","Input hourly wages and benefits for program staff&gt;&gt;",C293="","")</f>
        <v/>
      </c>
      <c r="F293" s="42"/>
      <c r="G293" s="41" t="str">
        <f t="shared" si="6"/>
        <v/>
      </c>
    </row>
    <row r="294" spans="1:7">
      <c r="A294" s="39"/>
      <c r="B294" s="39"/>
      <c r="C294" s="39"/>
      <c r="D294" s="39"/>
      <c r="E294" s="40" t="str" cm="1">
        <f t="array" ref="E294">_xlfn.IFS(C294="During Regular Hours","Input hourly wages and benefits for coverage staff &gt;&gt;", C294="Outside Regular Hours","Input hourly wages and benefits for program staff&gt;&gt;",C294="","")</f>
        <v/>
      </c>
      <c r="F294" s="42"/>
      <c r="G294" s="41" t="str">
        <f t="shared" si="6"/>
        <v/>
      </c>
    </row>
    <row r="295" spans="1:7">
      <c r="A295" s="39"/>
      <c r="B295" s="39"/>
      <c r="C295" s="39"/>
      <c r="D295" s="39"/>
      <c r="E295" s="40" t="str" cm="1">
        <f t="array" ref="E295">_xlfn.IFS(C295="During Regular Hours","Input hourly wages and benefits for coverage staff &gt;&gt;", C295="Outside Regular Hours","Input hourly wages and benefits for program staff&gt;&gt;",C295="","")</f>
        <v/>
      </c>
      <c r="F295" s="42"/>
      <c r="G295" s="41" t="str">
        <f t="shared" si="6"/>
        <v/>
      </c>
    </row>
    <row r="296" spans="1:7">
      <c r="A296" s="39"/>
      <c r="B296" s="39"/>
      <c r="C296" s="39"/>
      <c r="D296" s="39"/>
      <c r="E296" s="40" t="str" cm="1">
        <f t="array" ref="E296">_xlfn.IFS(C296="During Regular Hours","Input hourly wages and benefits for coverage staff &gt;&gt;", C296="Outside Regular Hours","Input hourly wages and benefits for program staff&gt;&gt;",C296="","")</f>
        <v/>
      </c>
      <c r="F296" s="42"/>
      <c r="G296" s="41" t="str">
        <f t="shared" si="6"/>
        <v/>
      </c>
    </row>
    <row r="297" spans="1:7">
      <c r="A297" s="39"/>
      <c r="B297" s="39"/>
      <c r="C297" s="39"/>
      <c r="D297" s="39"/>
      <c r="E297" s="40" t="str" cm="1">
        <f t="array" ref="E297">_xlfn.IFS(C297="During Regular Hours","Input hourly wages and benefits for coverage staff &gt;&gt;", C297="Outside Regular Hours","Input hourly wages and benefits for program staff&gt;&gt;",C297="","")</f>
        <v/>
      </c>
      <c r="F297" s="42"/>
      <c r="G297" s="41" t="str">
        <f t="shared" si="6"/>
        <v/>
      </c>
    </row>
    <row r="298" spans="1:7">
      <c r="A298" s="39"/>
      <c r="B298" s="39"/>
      <c r="C298" s="39"/>
      <c r="D298" s="39"/>
      <c r="E298" s="40" t="str" cm="1">
        <f t="array" ref="E298">_xlfn.IFS(C298="During Regular Hours","Input hourly wages and benefits for coverage staff &gt;&gt;", C298="Outside Regular Hours","Input hourly wages and benefits for program staff&gt;&gt;",C298="","")</f>
        <v/>
      </c>
      <c r="F298" s="42"/>
      <c r="G298" s="41" t="str">
        <f t="shared" si="6"/>
        <v/>
      </c>
    </row>
    <row r="299" spans="1:7">
      <c r="A299" s="39"/>
      <c r="B299" s="39"/>
      <c r="C299" s="39"/>
      <c r="D299" s="39"/>
      <c r="E299" s="40" t="str" cm="1">
        <f t="array" ref="E299">_xlfn.IFS(C299="During Regular Hours","Input hourly wages and benefits for coverage staff &gt;&gt;", C299="Outside Regular Hours","Input hourly wages and benefits for program staff&gt;&gt;",C299="","")</f>
        <v/>
      </c>
      <c r="F299" s="42"/>
      <c r="G299" s="41" t="str">
        <f t="shared" si="6"/>
        <v/>
      </c>
    </row>
    <row r="300" spans="1:7">
      <c r="A300" s="39"/>
      <c r="B300" s="39"/>
      <c r="C300" s="39"/>
      <c r="D300" s="39"/>
      <c r="E300" s="40" t="str" cm="1">
        <f t="array" ref="E300">_xlfn.IFS(C300="During Regular Hours","Input hourly wages and benefits for coverage staff &gt;&gt;", C300="Outside Regular Hours","Input hourly wages and benefits for program staff&gt;&gt;",C300="","")</f>
        <v/>
      </c>
      <c r="F300" s="42"/>
      <c r="G300" s="41" t="str">
        <f t="shared" si="6"/>
        <v/>
      </c>
    </row>
    <row r="301" spans="1:7">
      <c r="A301" s="39"/>
      <c r="B301" s="39"/>
      <c r="C301" s="39"/>
      <c r="D301" s="39"/>
      <c r="E301" s="40" t="str" cm="1">
        <f t="array" ref="E301">_xlfn.IFS(C301="During Regular Hours","Input hourly wages and benefits for coverage staff &gt;&gt;", C301="Outside Regular Hours","Input hourly wages and benefits for program staff&gt;&gt;",C301="","")</f>
        <v/>
      </c>
      <c r="F301" s="42"/>
      <c r="G301" s="41" t="str">
        <f t="shared" si="6"/>
        <v/>
      </c>
    </row>
    <row r="302" spans="1:7">
      <c r="A302" s="39"/>
      <c r="B302" s="39"/>
      <c r="C302" s="39"/>
      <c r="D302" s="39"/>
      <c r="E302" s="40" t="str" cm="1">
        <f t="array" ref="E302">_xlfn.IFS(C302="During Regular Hours","Input hourly wages and benefits for coverage staff &gt;&gt;", C302="Outside Regular Hours","Input hourly wages and benefits for program staff&gt;&gt;",C302="","")</f>
        <v/>
      </c>
      <c r="F302" s="42"/>
      <c r="G302" s="41" t="str">
        <f t="shared" si="6"/>
        <v/>
      </c>
    </row>
    <row r="303" spans="1:7">
      <c r="A303" s="39"/>
      <c r="B303" s="39"/>
      <c r="C303" s="39"/>
      <c r="D303" s="39"/>
      <c r="E303" s="40" t="str" cm="1">
        <f t="array" ref="E303">_xlfn.IFS(C303="During Regular Hours","Input hourly wages and benefits for coverage staff &gt;&gt;", C303="Outside Regular Hours","Input hourly wages and benefits for program staff&gt;&gt;",C303="","")</f>
        <v/>
      </c>
      <c r="F303" s="42"/>
      <c r="G303" s="41" t="str">
        <f t="shared" si="6"/>
        <v/>
      </c>
    </row>
    <row r="304" spans="1:7">
      <c r="A304" s="39"/>
      <c r="B304" s="39"/>
      <c r="C304" s="39"/>
      <c r="D304" s="39"/>
      <c r="E304" s="40" t="str" cm="1">
        <f t="array" ref="E304">_xlfn.IFS(C304="During Regular Hours","Input hourly wages and benefits for coverage staff &gt;&gt;", C304="Outside Regular Hours","Input hourly wages and benefits for program staff&gt;&gt;",C304="","")</f>
        <v/>
      </c>
      <c r="F304" s="42"/>
      <c r="G304" s="41" t="str">
        <f t="shared" si="6"/>
        <v/>
      </c>
    </row>
    <row r="305" spans="1:7">
      <c r="A305" s="39"/>
      <c r="B305" s="39"/>
      <c r="C305" s="39"/>
      <c r="D305" s="39"/>
      <c r="E305" s="40" t="str" cm="1">
        <f t="array" ref="E305">_xlfn.IFS(C305="During Regular Hours","Input hourly wages and benefits for coverage staff &gt;&gt;", C305="Outside Regular Hours","Input hourly wages and benefits for program staff&gt;&gt;",C305="","")</f>
        <v/>
      </c>
      <c r="F305" s="42"/>
      <c r="G305" s="41" t="str">
        <f t="shared" si="6"/>
        <v/>
      </c>
    </row>
    <row r="306" spans="1:7">
      <c r="A306" s="39"/>
      <c r="B306" s="39"/>
      <c r="C306" s="39"/>
      <c r="D306" s="39"/>
      <c r="E306" s="40" t="str" cm="1">
        <f t="array" ref="E306">_xlfn.IFS(C306="During Regular Hours","Input hourly wages and benefits for coverage staff &gt;&gt;", C306="Outside Regular Hours","Input hourly wages and benefits for program staff&gt;&gt;",C306="","")</f>
        <v/>
      </c>
      <c r="F306" s="42"/>
      <c r="G306" s="41" t="str">
        <f t="shared" si="6"/>
        <v/>
      </c>
    </row>
    <row r="307" spans="1:7">
      <c r="A307" s="39"/>
      <c r="B307" s="39"/>
      <c r="C307" s="39"/>
      <c r="D307" s="39"/>
      <c r="E307" s="40" t="str" cm="1">
        <f t="array" ref="E307">_xlfn.IFS(C307="During Regular Hours","Input hourly wages and benefits for coverage staff &gt;&gt;", C307="Outside Regular Hours","Input hourly wages and benefits for program staff&gt;&gt;",C307="","")</f>
        <v/>
      </c>
      <c r="F307" s="42"/>
      <c r="G307" s="41" t="str">
        <f t="shared" si="6"/>
        <v/>
      </c>
    </row>
    <row r="308" spans="1:7">
      <c r="A308" s="39"/>
      <c r="B308" s="39"/>
      <c r="C308" s="39"/>
      <c r="D308" s="39"/>
      <c r="E308" s="40" t="str" cm="1">
        <f t="array" ref="E308">_xlfn.IFS(C308="During Regular Hours","Input hourly wages and benefits for coverage staff &gt;&gt;", C308="Outside Regular Hours","Input hourly wages and benefits for program staff&gt;&gt;",C308="","")</f>
        <v/>
      </c>
      <c r="F308" s="42"/>
      <c r="G308" s="41" t="str">
        <f t="shared" si="6"/>
        <v/>
      </c>
    </row>
    <row r="309" spans="1:7">
      <c r="A309" s="39"/>
      <c r="B309" s="39"/>
      <c r="C309" s="39"/>
      <c r="D309" s="39"/>
      <c r="E309" s="40" t="str" cm="1">
        <f t="array" ref="E309">_xlfn.IFS(C309="During Regular Hours","Input hourly wages and benefits for coverage staff &gt;&gt;", C309="Outside Regular Hours","Input hourly wages and benefits for program staff&gt;&gt;",C309="","")</f>
        <v/>
      </c>
      <c r="F309" s="42"/>
      <c r="G309" s="41" t="str">
        <f t="shared" si="6"/>
        <v/>
      </c>
    </row>
    <row r="310" spans="1:7">
      <c r="A310" s="39"/>
      <c r="B310" s="39"/>
      <c r="C310" s="39"/>
      <c r="D310" s="39"/>
      <c r="E310" s="40" t="str" cm="1">
        <f t="array" ref="E310">_xlfn.IFS(C310="During Regular Hours","Input hourly wages and benefits for coverage staff &gt;&gt;", C310="Outside Regular Hours","Input hourly wages and benefits for program staff&gt;&gt;",C310="","")</f>
        <v/>
      </c>
      <c r="F310" s="42"/>
      <c r="G310" s="41" t="str">
        <f t="shared" si="6"/>
        <v/>
      </c>
    </row>
    <row r="311" spans="1:7">
      <c r="A311" s="39"/>
      <c r="B311" s="39"/>
      <c r="C311" s="39"/>
      <c r="D311" s="39"/>
      <c r="E311" s="40" t="str" cm="1">
        <f t="array" ref="E311">_xlfn.IFS(C311="During Regular Hours","Input hourly wages and benefits for coverage staff &gt;&gt;", C311="Outside Regular Hours","Input hourly wages and benefits for program staff&gt;&gt;",C311="","")</f>
        <v/>
      </c>
      <c r="F311" s="42"/>
      <c r="G311" s="41" t="str">
        <f t="shared" si="6"/>
        <v/>
      </c>
    </row>
    <row r="312" spans="1:7">
      <c r="A312" s="39"/>
      <c r="B312" s="39"/>
      <c r="C312" s="39"/>
      <c r="D312" s="39"/>
      <c r="E312" s="40" t="str" cm="1">
        <f t="array" ref="E312">_xlfn.IFS(C312="During Regular Hours","Input hourly wages and benefits for coverage staff &gt;&gt;", C312="Outside Regular Hours","Input hourly wages and benefits for program staff&gt;&gt;",C312="","")</f>
        <v/>
      </c>
      <c r="F312" s="42"/>
      <c r="G312" s="41" t="str">
        <f t="shared" si="6"/>
        <v/>
      </c>
    </row>
    <row r="313" spans="1:7">
      <c r="A313" s="39"/>
      <c r="B313" s="39"/>
      <c r="C313" s="39"/>
      <c r="D313" s="39"/>
      <c r="E313" s="40" t="str" cm="1">
        <f t="array" ref="E313">_xlfn.IFS(C313="During Regular Hours","Input hourly wages and benefits for coverage staff &gt;&gt;", C313="Outside Regular Hours","Input hourly wages and benefits for program staff&gt;&gt;",C313="","")</f>
        <v/>
      </c>
      <c r="F313" s="42"/>
      <c r="G313" s="41" t="str">
        <f t="shared" si="6"/>
        <v/>
      </c>
    </row>
    <row r="314" spans="1:7">
      <c r="A314" s="39"/>
      <c r="B314" s="39"/>
      <c r="C314" s="39"/>
      <c r="D314" s="39"/>
      <c r="E314" s="40" t="str" cm="1">
        <f t="array" ref="E314">_xlfn.IFS(C314="During Regular Hours","Input hourly wages and benefits for coverage staff &gt;&gt;", C314="Outside Regular Hours","Input hourly wages and benefits for program staff&gt;&gt;",C314="","")</f>
        <v/>
      </c>
      <c r="F314" s="42"/>
      <c r="G314" s="41" t="str">
        <f t="shared" si="6"/>
        <v/>
      </c>
    </row>
    <row r="315" spans="1:7">
      <c r="A315" s="39"/>
      <c r="B315" s="39"/>
      <c r="C315" s="39"/>
      <c r="D315" s="39"/>
      <c r="E315" s="40" t="str" cm="1">
        <f t="array" ref="E315">_xlfn.IFS(C315="During Regular Hours","Input hourly wages and benefits for coverage staff &gt;&gt;", C315="Outside Regular Hours","Input hourly wages and benefits for program staff&gt;&gt;",C315="","")</f>
        <v/>
      </c>
      <c r="F315" s="42"/>
      <c r="G315" s="41" t="str">
        <f t="shared" si="6"/>
        <v/>
      </c>
    </row>
    <row r="316" spans="1:7">
      <c r="A316" s="39"/>
      <c r="B316" s="39"/>
      <c r="C316" s="39"/>
      <c r="D316" s="39"/>
      <c r="E316" s="40" t="str" cm="1">
        <f t="array" ref="E316">_xlfn.IFS(C316="During Regular Hours","Input hourly wages and benefits for coverage staff &gt;&gt;", C316="Outside Regular Hours","Input hourly wages and benefits for program staff&gt;&gt;",C316="","")</f>
        <v/>
      </c>
      <c r="F316" s="42"/>
      <c r="G316" s="41" t="str">
        <f t="shared" si="6"/>
        <v/>
      </c>
    </row>
    <row r="317" spans="1:7">
      <c r="A317" s="39"/>
      <c r="B317" s="39"/>
      <c r="C317" s="39"/>
      <c r="D317" s="39"/>
      <c r="E317" s="40" t="str" cm="1">
        <f t="array" ref="E317">_xlfn.IFS(C317="During Regular Hours","Input hourly wages and benefits for coverage staff &gt;&gt;", C317="Outside Regular Hours","Input hourly wages and benefits for program staff&gt;&gt;",C317="","")</f>
        <v/>
      </c>
      <c r="F317" s="42"/>
      <c r="G317" s="41" t="str">
        <f t="shared" si="6"/>
        <v/>
      </c>
    </row>
    <row r="318" spans="1:7">
      <c r="A318" s="39"/>
      <c r="B318" s="39"/>
      <c r="C318" s="39"/>
      <c r="D318" s="39"/>
      <c r="E318" s="40" t="str" cm="1">
        <f t="array" ref="E318">_xlfn.IFS(C318="During Regular Hours","Input hourly wages and benefits for coverage staff &gt;&gt;", C318="Outside Regular Hours","Input hourly wages and benefits for program staff&gt;&gt;",C318="","")</f>
        <v/>
      </c>
      <c r="F318" s="42"/>
      <c r="G318" s="41" t="str">
        <f t="shared" si="6"/>
        <v/>
      </c>
    </row>
    <row r="319" spans="1:7">
      <c r="A319" s="39"/>
      <c r="B319" s="39"/>
      <c r="C319" s="39"/>
      <c r="D319" s="39"/>
      <c r="E319" s="40" t="str" cm="1">
        <f t="array" ref="E319">_xlfn.IFS(C319="During Regular Hours","Input hourly wages and benefits for coverage staff &gt;&gt;", C319="Outside Regular Hours","Input hourly wages and benefits for program staff&gt;&gt;",C319="","")</f>
        <v/>
      </c>
      <c r="F319" s="42"/>
      <c r="G319" s="41" t="str">
        <f t="shared" si="6"/>
        <v/>
      </c>
    </row>
    <row r="320" spans="1:7">
      <c r="A320" s="39"/>
      <c r="B320" s="39"/>
      <c r="C320" s="39"/>
      <c r="D320" s="39"/>
      <c r="E320" s="40" t="str" cm="1">
        <f t="array" ref="E320">_xlfn.IFS(C320="During Regular Hours","Input hourly wages and benefits for coverage staff &gt;&gt;", C320="Outside Regular Hours","Input hourly wages and benefits for program staff&gt;&gt;",C320="","")</f>
        <v/>
      </c>
      <c r="F320" s="42"/>
      <c r="G320" s="41" t="str">
        <f t="shared" si="6"/>
        <v/>
      </c>
    </row>
    <row r="321" spans="1:7">
      <c r="A321" s="39"/>
      <c r="B321" s="39"/>
      <c r="C321" s="39"/>
      <c r="D321" s="39"/>
      <c r="E321" s="40" t="str" cm="1">
        <f t="array" ref="E321">_xlfn.IFS(C321="During Regular Hours","Input hourly wages and benefits for coverage staff &gt;&gt;", C321="Outside Regular Hours","Input hourly wages and benefits for program staff&gt;&gt;",C321="","")</f>
        <v/>
      </c>
      <c r="F321" s="42"/>
      <c r="G321" s="41" t="str">
        <f t="shared" si="6"/>
        <v/>
      </c>
    </row>
    <row r="322" spans="1:7">
      <c r="A322" s="39"/>
      <c r="B322" s="39"/>
      <c r="C322" s="39"/>
      <c r="D322" s="39"/>
      <c r="E322" s="40" t="str" cm="1">
        <f t="array" ref="E322">_xlfn.IFS(C322="During Regular Hours","Input hourly wages and benefits for coverage staff &gt;&gt;", C322="Outside Regular Hours","Input hourly wages and benefits for program staff&gt;&gt;",C322="","")</f>
        <v/>
      </c>
      <c r="F322" s="42"/>
      <c r="G322" s="41" t="str">
        <f t="shared" si="6"/>
        <v/>
      </c>
    </row>
    <row r="323" spans="1:7">
      <c r="A323" s="39"/>
      <c r="B323" s="39"/>
      <c r="C323" s="39"/>
      <c r="D323" s="39"/>
      <c r="E323" s="40" t="str" cm="1">
        <f t="array" ref="E323">_xlfn.IFS(C323="During Regular Hours","Input hourly wages and benefits for coverage staff &gt;&gt;", C323="Outside Regular Hours","Input hourly wages and benefits for program staff&gt;&gt;",C323="","")</f>
        <v/>
      </c>
      <c r="F323" s="42"/>
      <c r="G323" s="41" t="str">
        <f t="shared" si="6"/>
        <v/>
      </c>
    </row>
    <row r="324" spans="1:7">
      <c r="A324" s="39"/>
      <c r="B324" s="39"/>
      <c r="C324" s="39"/>
      <c r="D324" s="39"/>
      <c r="E324" s="40" t="str" cm="1">
        <f t="array" ref="E324">_xlfn.IFS(C324="During Regular Hours","Input hourly wages and benefits for coverage staff &gt;&gt;", C324="Outside Regular Hours","Input hourly wages and benefits for program staff&gt;&gt;",C324="","")</f>
        <v/>
      </c>
      <c r="F324" s="42"/>
      <c r="G324" s="41" t="str">
        <f t="shared" si="6"/>
        <v/>
      </c>
    </row>
    <row r="325" spans="1:7">
      <c r="A325" s="39"/>
      <c r="B325" s="39"/>
      <c r="C325" s="39"/>
      <c r="D325" s="39"/>
      <c r="E325" s="40" t="str" cm="1">
        <f t="array" ref="E325">_xlfn.IFS(C325="During Regular Hours","Input hourly wages and benefits for coverage staff &gt;&gt;", C325="Outside Regular Hours","Input hourly wages and benefits for program staff&gt;&gt;",C325="","")</f>
        <v/>
      </c>
      <c r="F325" s="42"/>
      <c r="G325" s="41" t="str">
        <f t="shared" si="6"/>
        <v/>
      </c>
    </row>
    <row r="326" spans="1:7">
      <c r="A326" s="39"/>
      <c r="B326" s="39"/>
      <c r="C326" s="39"/>
      <c r="D326" s="39"/>
      <c r="E326" s="40" t="str" cm="1">
        <f t="array" ref="E326">_xlfn.IFS(C326="During Regular Hours","Input hourly wages and benefits for coverage staff &gt;&gt;", C326="Outside Regular Hours","Input hourly wages and benefits for program staff&gt;&gt;",C326="","")</f>
        <v/>
      </c>
      <c r="F326" s="42"/>
      <c r="G326" s="41" t="str">
        <f t="shared" si="6"/>
        <v/>
      </c>
    </row>
    <row r="327" spans="1:7">
      <c r="A327" s="39"/>
      <c r="B327" s="39"/>
      <c r="C327" s="39"/>
      <c r="D327" s="39"/>
      <c r="E327" s="40" t="str" cm="1">
        <f t="array" ref="E327">_xlfn.IFS(C327="During Regular Hours","Input hourly wages and benefits for coverage staff &gt;&gt;", C327="Outside Regular Hours","Input hourly wages and benefits for program staff&gt;&gt;",C327="","")</f>
        <v/>
      </c>
      <c r="F327" s="42"/>
      <c r="G327" s="41" t="str">
        <f t="shared" si="6"/>
        <v/>
      </c>
    </row>
    <row r="328" spans="1:7">
      <c r="A328" s="39"/>
      <c r="B328" s="39"/>
      <c r="C328" s="39"/>
      <c r="D328" s="39"/>
      <c r="E328" s="40" t="str" cm="1">
        <f t="array" ref="E328">_xlfn.IFS(C328="During Regular Hours","Input hourly wages and benefits for coverage staff &gt;&gt;", C328="Outside Regular Hours","Input hourly wages and benefits for program staff&gt;&gt;",C328="","")</f>
        <v/>
      </c>
      <c r="F328" s="42"/>
      <c r="G328" s="41" t="str">
        <f t="shared" si="6"/>
        <v/>
      </c>
    </row>
    <row r="329" spans="1:7">
      <c r="A329" s="39"/>
      <c r="B329" s="39"/>
      <c r="C329" s="39"/>
      <c r="D329" s="39"/>
      <c r="E329" s="40" t="str" cm="1">
        <f t="array" ref="E329">_xlfn.IFS(C329="During Regular Hours","Input hourly wages and benefits for coverage staff &gt;&gt;", C329="Outside Regular Hours","Input hourly wages and benefits for program staff&gt;&gt;",C329="","")</f>
        <v/>
      </c>
      <c r="F329" s="42"/>
      <c r="G329" s="41" t="str">
        <f t="shared" si="6"/>
        <v/>
      </c>
    </row>
    <row r="330" spans="1:7">
      <c r="A330" s="39"/>
      <c r="B330" s="39"/>
      <c r="C330" s="39"/>
      <c r="D330" s="39"/>
      <c r="E330" s="40" t="str" cm="1">
        <f t="array" ref="E330">_xlfn.IFS(C330="During Regular Hours","Input hourly wages and benefits for coverage staff &gt;&gt;", C330="Outside Regular Hours","Input hourly wages and benefits for program staff&gt;&gt;",C330="","")</f>
        <v/>
      </c>
      <c r="F330" s="42"/>
      <c r="G330" s="41" t="str">
        <f t="shared" si="6"/>
        <v/>
      </c>
    </row>
    <row r="331" spans="1:7">
      <c r="A331" s="39"/>
      <c r="B331" s="39"/>
      <c r="C331" s="39"/>
      <c r="D331" s="39"/>
      <c r="E331" s="40" t="str" cm="1">
        <f t="array" ref="E331">_xlfn.IFS(C331="During Regular Hours","Input hourly wages and benefits for coverage staff &gt;&gt;", C331="Outside Regular Hours","Input hourly wages and benefits for program staff&gt;&gt;",C331="","")</f>
        <v/>
      </c>
      <c r="F331" s="42"/>
      <c r="G331" s="41" t="str">
        <f t="shared" si="6"/>
        <v/>
      </c>
    </row>
    <row r="332" spans="1:7">
      <c r="A332" s="39"/>
      <c r="B332" s="39"/>
      <c r="C332" s="39"/>
      <c r="D332" s="39"/>
      <c r="E332" s="40" t="str" cm="1">
        <f t="array" ref="E332">_xlfn.IFS(C332="During Regular Hours","Input hourly wages and benefits for coverage staff &gt;&gt;", C332="Outside Regular Hours","Input hourly wages and benefits for program staff&gt;&gt;",C332="","")</f>
        <v/>
      </c>
      <c r="F332" s="42"/>
      <c r="G332" s="41" t="str">
        <f t="shared" si="6"/>
        <v/>
      </c>
    </row>
    <row r="333" spans="1:7">
      <c r="A333" s="39"/>
      <c r="B333" s="39"/>
      <c r="C333" s="39"/>
      <c r="D333" s="39"/>
      <c r="E333" s="40" t="str" cm="1">
        <f t="array" ref="E333">_xlfn.IFS(C333="During Regular Hours","Input hourly wages and benefits for coverage staff &gt;&gt;", C333="Outside Regular Hours","Input hourly wages and benefits for program staff&gt;&gt;",C333="","")</f>
        <v/>
      </c>
      <c r="F333" s="42"/>
      <c r="G333" s="41" t="str">
        <f t="shared" si="6"/>
        <v/>
      </c>
    </row>
    <row r="334" spans="1:7">
      <c r="A334" s="39"/>
      <c r="B334" s="39"/>
      <c r="C334" s="39"/>
      <c r="D334" s="39"/>
      <c r="E334" s="40" t="str" cm="1">
        <f t="array" ref="E334">_xlfn.IFS(C334="During Regular Hours","Input hourly wages and benefits for coverage staff &gt;&gt;", C334="Outside Regular Hours","Input hourly wages and benefits for program staff&gt;&gt;",C334="","")</f>
        <v/>
      </c>
      <c r="F334" s="42"/>
      <c r="G334" s="41" t="str">
        <f t="shared" si="6"/>
        <v/>
      </c>
    </row>
    <row r="335" spans="1:7">
      <c r="A335" s="39"/>
      <c r="B335" s="39"/>
      <c r="C335" s="39"/>
      <c r="D335" s="39"/>
      <c r="E335" s="40" t="str" cm="1">
        <f t="array" ref="E335">_xlfn.IFS(C335="During Regular Hours","Input hourly wages and benefits for coverage staff &gt;&gt;", C335="Outside Regular Hours","Input hourly wages and benefits for program staff&gt;&gt;",C335="","")</f>
        <v/>
      </c>
      <c r="F335" s="42"/>
      <c r="G335" s="41" t="str">
        <f t="shared" si="6"/>
        <v/>
      </c>
    </row>
    <row r="336" spans="1:7">
      <c r="A336" s="39"/>
      <c r="B336" s="39"/>
      <c r="C336" s="39"/>
      <c r="D336" s="39"/>
      <c r="E336" s="40" t="str" cm="1">
        <f t="array" ref="E336">_xlfn.IFS(C336="During Regular Hours","Input hourly wages and benefits for coverage staff &gt;&gt;", C336="Outside Regular Hours","Input hourly wages and benefits for program staff&gt;&gt;",C336="","")</f>
        <v/>
      </c>
      <c r="F336" s="42"/>
      <c r="G336" s="41" t="str">
        <f t="shared" si="6"/>
        <v/>
      </c>
    </row>
    <row r="337" spans="1:7">
      <c r="A337" s="39"/>
      <c r="B337" s="39"/>
      <c r="C337" s="39"/>
      <c r="D337" s="39"/>
      <c r="E337" s="40" t="str" cm="1">
        <f t="array" ref="E337">_xlfn.IFS(C337="During Regular Hours","Input hourly wages and benefits for coverage staff &gt;&gt;", C337="Outside Regular Hours","Input hourly wages and benefits for program staff&gt;&gt;",C337="","")</f>
        <v/>
      </c>
      <c r="F337" s="42"/>
      <c r="G337" s="41" t="str">
        <f t="shared" si="6"/>
        <v/>
      </c>
    </row>
    <row r="338" spans="1:7">
      <c r="A338" s="64" t="s">
        <v>59</v>
      </c>
      <c r="B338" s="40"/>
      <c r="C338" s="40"/>
      <c r="D338" s="40"/>
      <c r="E338" s="40" t="str" cm="1">
        <f t="array" ref="E338">_xlfn.IFS(C338="During Regular Hours","Input hourly wages and benefits for coverage staff &gt;&gt;", C338="Outside Regular Hours","Input hourly wages and benefits for program staff&gt;&gt;",C338="","")</f>
        <v/>
      </c>
      <c r="F338" s="41"/>
      <c r="G338" s="41" t="str">
        <f t="shared" si="6"/>
        <v/>
      </c>
    </row>
  </sheetData>
  <mergeCells count="6">
    <mergeCell ref="P13:P14"/>
    <mergeCell ref="E19:F19"/>
    <mergeCell ref="B13:D13"/>
    <mergeCell ref="E13:M13"/>
    <mergeCell ref="N13:N14"/>
    <mergeCell ref="O13:O14"/>
  </mergeCells>
  <phoneticPr fontId="14"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81DE855-09D3-477E-AB3F-E0BBC402382C}">
          <x14:formula1>
            <xm:f>'Drop Downs'!$A$18:$A$29</xm:f>
          </x14:formula1>
          <xm:sqref>B20:B338</xm:sqref>
        </x14:dataValidation>
        <x14:dataValidation type="list" allowBlank="1" showInputMessage="1" showErrorMessage="1" xr:uid="{B033AF69-AD9C-40AB-BA72-CF1D7EB50E01}">
          <x14:formula1>
            <xm:f>'Drop Downs'!$A$13:$A$14</xm:f>
          </x14:formula1>
          <xm:sqref>C20:C338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189D-B6F2-4319-AEBD-497F6EE374F0}">
  <dimension ref="A1:Q81"/>
  <sheetViews>
    <sheetView showGridLines="0" workbookViewId="0">
      <selection activeCell="E11" sqref="E11"/>
    </sheetView>
  </sheetViews>
  <sheetFormatPr defaultColWidth="8.85546875" defaultRowHeight="14.45"/>
  <cols>
    <col min="1" max="1" width="35.28515625" style="4" customWidth="1"/>
    <col min="2" max="2" width="22.28515625" style="13" customWidth="1"/>
    <col min="3" max="3" width="20.42578125" style="4" customWidth="1"/>
    <col min="4" max="4" width="26.28515625" style="13" customWidth="1"/>
    <col min="5" max="5" width="56.28515625" style="13" customWidth="1"/>
    <col min="6" max="6" width="14.7109375" style="11" customWidth="1"/>
    <col min="7" max="7" width="1" style="4" customWidth="1"/>
    <col min="8" max="8" width="54.42578125" style="11" customWidth="1"/>
    <col min="9" max="9" width="21.42578125" style="11" customWidth="1"/>
    <col min="10" max="10" width="14.28515625" style="13" customWidth="1"/>
    <col min="11" max="11" width="16.5703125" style="13" customWidth="1"/>
    <col min="12" max="12" width="1" style="4" customWidth="1"/>
    <col min="13" max="13" width="28.42578125" style="13" customWidth="1"/>
    <col min="14" max="14" width="21.42578125" style="11" customWidth="1"/>
    <col min="15" max="15" width="16.5703125" style="13" customWidth="1"/>
    <col min="16" max="16" width="1" style="4" customWidth="1"/>
    <col min="17" max="17" width="16.5703125" style="13" customWidth="1"/>
    <col min="18" max="16384" width="8.85546875" style="4"/>
  </cols>
  <sheetData>
    <row r="1" spans="1:17" ht="23.45">
      <c r="A1" s="12" t="s">
        <v>60</v>
      </c>
    </row>
    <row r="3" spans="1:17">
      <c r="A3" s="6" t="s">
        <v>1</v>
      </c>
      <c r="B3" s="6"/>
      <c r="D3" s="4"/>
      <c r="E3" s="4"/>
      <c r="F3" s="4"/>
      <c r="H3" s="4"/>
      <c r="I3" s="4"/>
      <c r="J3" s="4"/>
      <c r="K3" s="4"/>
      <c r="M3" s="4"/>
      <c r="N3" s="4"/>
      <c r="O3" s="4"/>
      <c r="Q3" s="4"/>
    </row>
    <row r="4" spans="1:17">
      <c r="A4" s="4" t="s">
        <v>61</v>
      </c>
      <c r="B4" s="4"/>
      <c r="D4" s="4"/>
      <c r="E4" s="4"/>
      <c r="F4" s="4"/>
      <c r="H4" s="4"/>
      <c r="I4" s="4"/>
      <c r="J4" s="4"/>
      <c r="K4" s="4"/>
      <c r="M4" s="4"/>
      <c r="N4" s="4"/>
      <c r="O4" s="4"/>
      <c r="Q4" s="4"/>
    </row>
    <row r="5" spans="1:17">
      <c r="B5" s="4"/>
      <c r="D5" s="4"/>
      <c r="E5" s="4"/>
      <c r="F5" s="4"/>
      <c r="H5" s="4"/>
      <c r="I5" s="4"/>
      <c r="J5" s="4"/>
      <c r="K5" s="4"/>
      <c r="M5" s="4"/>
      <c r="N5" s="4"/>
      <c r="O5" s="4"/>
      <c r="Q5" s="4"/>
    </row>
    <row r="6" spans="1:17" s="1" customFormat="1">
      <c r="A6" s="6" t="s">
        <v>3</v>
      </c>
      <c r="B6" s="6"/>
      <c r="C6" s="2"/>
      <c r="D6" s="2"/>
      <c r="E6" s="2"/>
      <c r="F6" s="2"/>
      <c r="G6" s="2"/>
      <c r="H6" s="2"/>
      <c r="I6" s="2"/>
      <c r="J6" s="2"/>
      <c r="K6" s="2"/>
      <c r="L6" s="2"/>
      <c r="M6" s="2"/>
    </row>
    <row r="7" spans="1:17">
      <c r="A7" s="4" t="s">
        <v>4</v>
      </c>
      <c r="B7" s="4"/>
      <c r="D7" s="4"/>
      <c r="E7" s="4"/>
      <c r="F7" s="4"/>
      <c r="H7" s="4"/>
      <c r="I7" s="4"/>
      <c r="J7" s="4"/>
      <c r="K7" s="4"/>
      <c r="M7" s="4"/>
      <c r="N7" s="4"/>
      <c r="O7" s="4"/>
      <c r="Q7" s="4"/>
    </row>
    <row r="8" spans="1:17">
      <c r="A8" s="4" t="s">
        <v>5</v>
      </c>
      <c r="B8" s="4"/>
      <c r="D8" s="4"/>
      <c r="E8" s="4"/>
      <c r="F8" s="4"/>
      <c r="H8" s="4"/>
      <c r="I8" s="4"/>
      <c r="J8" s="4"/>
      <c r="K8" s="4"/>
      <c r="M8" s="4"/>
      <c r="N8" s="4"/>
      <c r="O8" s="4"/>
      <c r="Q8" s="4"/>
    </row>
    <row r="9" spans="1:17">
      <c r="A9" s="4" t="s">
        <v>6</v>
      </c>
      <c r="B9" s="4"/>
      <c r="D9" s="4"/>
      <c r="E9" s="4"/>
      <c r="F9" s="4"/>
      <c r="H9" s="4"/>
      <c r="I9" s="4"/>
      <c r="J9" s="4"/>
      <c r="K9" s="4"/>
      <c r="M9" s="4"/>
      <c r="N9" s="4"/>
      <c r="O9" s="4"/>
      <c r="Q9" s="4"/>
    </row>
    <row r="10" spans="1:17">
      <c r="A10" s="4" t="s">
        <v>7</v>
      </c>
    </row>
    <row r="12" spans="1:17">
      <c r="A12" s="9" t="s">
        <v>62</v>
      </c>
    </row>
    <row r="13" spans="1:17">
      <c r="A13" s="32" t="s">
        <v>63</v>
      </c>
      <c r="B13" s="33">
        <f>SUM(F:F)</f>
        <v>0</v>
      </c>
    </row>
    <row r="14" spans="1:17">
      <c r="A14" s="34" t="s">
        <v>64</v>
      </c>
      <c r="B14" s="35">
        <f>SUM(K:K)</f>
        <v>0</v>
      </c>
    </row>
    <row r="15" spans="1:17">
      <c r="A15" s="34" t="s">
        <v>65</v>
      </c>
      <c r="B15" s="35">
        <f>SUM(O:O)</f>
        <v>0</v>
      </c>
    </row>
    <row r="16" spans="1:17">
      <c r="A16" s="60" t="s">
        <v>38</v>
      </c>
      <c r="B16" s="61">
        <f>SUM(B13:B15)</f>
        <v>0</v>
      </c>
      <c r="K16" s="65"/>
      <c r="M16" s="66"/>
    </row>
    <row r="19" spans="1:17" ht="18">
      <c r="A19" s="78" t="s">
        <v>66</v>
      </c>
      <c r="B19" s="79"/>
      <c r="C19" s="79"/>
      <c r="D19" s="79"/>
      <c r="E19" s="79"/>
      <c r="F19" s="80"/>
      <c r="H19" s="81" t="s">
        <v>67</v>
      </c>
      <c r="I19" s="82"/>
      <c r="J19" s="82"/>
      <c r="K19" s="83"/>
      <c r="M19" s="78" t="s">
        <v>68</v>
      </c>
      <c r="N19" s="79"/>
      <c r="O19" s="80"/>
      <c r="Q19" s="84" t="s">
        <v>38</v>
      </c>
    </row>
    <row r="20" spans="1:17" s="14" customFormat="1" ht="28.9">
      <c r="A20" s="24" t="s">
        <v>69</v>
      </c>
      <c r="B20" s="24" t="s">
        <v>70</v>
      </c>
      <c r="C20" s="24" t="s">
        <v>71</v>
      </c>
      <c r="D20" s="24" t="s">
        <v>72</v>
      </c>
      <c r="E20" s="24" t="s">
        <v>73</v>
      </c>
      <c r="F20" s="25" t="s">
        <v>74</v>
      </c>
      <c r="H20" s="86" t="s">
        <v>75</v>
      </c>
      <c r="I20" s="87"/>
      <c r="J20" s="24" t="s">
        <v>76</v>
      </c>
      <c r="K20" s="25" t="s">
        <v>74</v>
      </c>
      <c r="M20" s="24" t="s">
        <v>77</v>
      </c>
      <c r="N20" s="24" t="s">
        <v>75</v>
      </c>
      <c r="O20" s="25" t="s">
        <v>74</v>
      </c>
      <c r="Q20" s="85"/>
    </row>
    <row r="21" spans="1:17">
      <c r="A21" s="16"/>
      <c r="B21" s="16"/>
      <c r="C21" s="17"/>
      <c r="D21" s="16"/>
      <c r="E21" s="16"/>
      <c r="F21" s="19"/>
      <c r="H21" s="21" t="str" cm="1">
        <f t="array" ref="H21">_xlfn.IFS(D21="During Regular Hours","Input hourly wages and benefits for coverage staff &gt;&gt;",D21="Outside Regular Hours","Input hourly wages and benefits for program staff &gt;&gt;",D21="","")</f>
        <v/>
      </c>
      <c r="I21" s="19"/>
      <c r="J21" s="16"/>
      <c r="K21" s="21">
        <f>I21*J21</f>
        <v>0</v>
      </c>
      <c r="M21" s="16"/>
      <c r="N21" s="19"/>
      <c r="O21" s="21">
        <f>N21/60*M21</f>
        <v>0</v>
      </c>
      <c r="Q21" s="21">
        <f>IFERROR(F21+K21+O21,"")</f>
        <v>0</v>
      </c>
    </row>
    <row r="22" spans="1:17">
      <c r="A22" s="16"/>
      <c r="B22" s="16"/>
      <c r="C22" s="17"/>
      <c r="D22" s="16"/>
      <c r="E22" s="16"/>
      <c r="F22" s="19"/>
      <c r="H22" s="21" t="str" cm="1">
        <f t="array" ref="H22">_xlfn.IFS(D22="During Regular Hours","Input hourly wages and benefits for coverage staff &gt;&gt;",D22="Outside Regular Hours","Input hourly wages and benefits for program staff &gt;&gt;",D22="","")</f>
        <v/>
      </c>
      <c r="I22" s="19"/>
      <c r="J22" s="16"/>
      <c r="K22" s="21">
        <f t="shared" ref="K22:K81" si="0">I22*J22</f>
        <v>0</v>
      </c>
      <c r="M22" s="16"/>
      <c r="N22" s="19"/>
      <c r="O22" s="21">
        <f t="shared" ref="O22:O81" si="1">N22/60*M22</f>
        <v>0</v>
      </c>
      <c r="Q22" s="21">
        <f t="shared" ref="Q22:Q81" si="2">IFERROR(F22+K22+O22,"")</f>
        <v>0</v>
      </c>
    </row>
    <row r="23" spans="1:17">
      <c r="A23" s="16"/>
      <c r="B23" s="16"/>
      <c r="C23" s="17"/>
      <c r="D23" s="16"/>
      <c r="E23" s="16"/>
      <c r="F23" s="19"/>
      <c r="H23" s="21" t="str" cm="1">
        <f t="array" ref="H23">_xlfn.IFS(D23="During Regular Hours","Input hourly wages and benefits for coverage staff &gt;&gt;",D23="Outside Regular Hours","Input hourly wages and benefits for program staff &gt;&gt;",D23="","")</f>
        <v/>
      </c>
      <c r="I23" s="19"/>
      <c r="J23" s="16"/>
      <c r="K23" s="21">
        <f t="shared" si="0"/>
        <v>0</v>
      </c>
      <c r="M23" s="16"/>
      <c r="N23" s="19"/>
      <c r="O23" s="21">
        <f t="shared" si="1"/>
        <v>0</v>
      </c>
      <c r="Q23" s="21">
        <f t="shared" si="2"/>
        <v>0</v>
      </c>
    </row>
    <row r="24" spans="1:17">
      <c r="A24" s="16"/>
      <c r="B24" s="16"/>
      <c r="C24" s="17"/>
      <c r="D24" s="16"/>
      <c r="E24" s="16"/>
      <c r="F24" s="19"/>
      <c r="H24" s="21" t="str" cm="1">
        <f t="array" ref="H24">_xlfn.IFS(D24="During Regular Hours","Input hourly wages and benefits for coverage staff &gt;&gt;",D24="Outside Regular Hours","Input hourly wages and benefits for program staff &gt;&gt;",D24="","")</f>
        <v/>
      </c>
      <c r="I24" s="19"/>
      <c r="J24" s="16"/>
      <c r="K24" s="21">
        <f t="shared" si="0"/>
        <v>0</v>
      </c>
      <c r="M24" s="16"/>
      <c r="N24" s="19"/>
      <c r="O24" s="21">
        <f t="shared" si="1"/>
        <v>0</v>
      </c>
      <c r="Q24" s="21">
        <f t="shared" si="2"/>
        <v>0</v>
      </c>
    </row>
    <row r="25" spans="1:17">
      <c r="A25" s="16"/>
      <c r="B25" s="16"/>
      <c r="C25" s="17"/>
      <c r="D25" s="16"/>
      <c r="E25" s="16"/>
      <c r="F25" s="19"/>
      <c r="H25" s="21" t="str" cm="1">
        <f t="array" ref="H25">_xlfn.IFS(D25="During Regular Hours","Input hourly wages and benefits for coverage staff &gt;&gt;",D25="Outside Regular Hours","Input hourly wages and benefits for program staff &gt;&gt;",D25="","")</f>
        <v/>
      </c>
      <c r="I25" s="19"/>
      <c r="J25" s="16"/>
      <c r="K25" s="21">
        <f t="shared" si="0"/>
        <v>0</v>
      </c>
      <c r="M25" s="16"/>
      <c r="N25" s="19"/>
      <c r="O25" s="21">
        <f t="shared" si="1"/>
        <v>0</v>
      </c>
      <c r="Q25" s="21">
        <f t="shared" si="2"/>
        <v>0</v>
      </c>
    </row>
    <row r="26" spans="1:17">
      <c r="A26" s="16"/>
      <c r="B26" s="16"/>
      <c r="C26" s="17"/>
      <c r="D26" s="16"/>
      <c r="E26" s="16"/>
      <c r="F26" s="19"/>
      <c r="H26" s="21" t="str" cm="1">
        <f t="array" ref="H26">_xlfn.IFS(D26="During Regular Hours","Input hourly wages and benefits for coverage staff &gt;&gt;",D26="Outside Regular Hours","Input hourly wages and benefits for program staff &gt;&gt;",D26="","")</f>
        <v/>
      </c>
      <c r="I26" s="19"/>
      <c r="J26" s="16"/>
      <c r="K26" s="21">
        <f t="shared" si="0"/>
        <v>0</v>
      </c>
      <c r="M26" s="16"/>
      <c r="N26" s="19"/>
      <c r="O26" s="21">
        <f t="shared" si="1"/>
        <v>0</v>
      </c>
      <c r="Q26" s="21">
        <f t="shared" si="2"/>
        <v>0</v>
      </c>
    </row>
    <row r="27" spans="1:17">
      <c r="A27" s="16"/>
      <c r="B27" s="16"/>
      <c r="C27" s="17"/>
      <c r="D27" s="16"/>
      <c r="E27" s="16"/>
      <c r="F27" s="19"/>
      <c r="H27" s="21" t="str" cm="1">
        <f t="array" ref="H27">_xlfn.IFS(D27="During Regular Hours","Input hourly wages and benefits for coverage staff &gt;&gt;",D27="Outside Regular Hours","Input hourly wages and benefits for program staff &gt;&gt;",D27="","")</f>
        <v/>
      </c>
      <c r="I27" s="19"/>
      <c r="J27" s="16"/>
      <c r="K27" s="21">
        <f t="shared" si="0"/>
        <v>0</v>
      </c>
      <c r="M27" s="16"/>
      <c r="N27" s="19"/>
      <c r="O27" s="21">
        <f t="shared" si="1"/>
        <v>0</v>
      </c>
      <c r="Q27" s="21">
        <f t="shared" si="2"/>
        <v>0</v>
      </c>
    </row>
    <row r="28" spans="1:17">
      <c r="A28" s="16"/>
      <c r="B28" s="16"/>
      <c r="C28" s="17"/>
      <c r="D28" s="16"/>
      <c r="E28" s="16"/>
      <c r="F28" s="19"/>
      <c r="H28" s="21" t="str" cm="1">
        <f t="array" ref="H28">_xlfn.IFS(D28="During Regular Hours","Input hourly wages and benefits for coverage staff &gt;&gt;",D28="Outside Regular Hours","Input hourly wages and benefits for program staff &gt;&gt;",D28="","")</f>
        <v/>
      </c>
      <c r="I28" s="19"/>
      <c r="J28" s="16"/>
      <c r="K28" s="21">
        <f t="shared" si="0"/>
        <v>0</v>
      </c>
      <c r="M28" s="16"/>
      <c r="N28" s="19"/>
      <c r="O28" s="21">
        <f t="shared" si="1"/>
        <v>0</v>
      </c>
      <c r="Q28" s="21">
        <f t="shared" si="2"/>
        <v>0</v>
      </c>
    </row>
    <row r="29" spans="1:17">
      <c r="A29" s="16"/>
      <c r="B29" s="16"/>
      <c r="C29" s="17"/>
      <c r="D29" s="16"/>
      <c r="E29" s="16"/>
      <c r="F29" s="19"/>
      <c r="H29" s="21" t="str" cm="1">
        <f t="array" ref="H29">_xlfn.IFS(D29="During Regular Hours","Input hourly wages and benefits for coverage staff &gt;&gt;",D29="Outside Regular Hours","Input hourly wages and benefits for program staff &gt;&gt;",D29="","")</f>
        <v/>
      </c>
      <c r="I29" s="19"/>
      <c r="J29" s="16"/>
      <c r="K29" s="21">
        <f t="shared" si="0"/>
        <v>0</v>
      </c>
      <c r="M29" s="16"/>
      <c r="N29" s="19"/>
      <c r="O29" s="21">
        <f t="shared" si="1"/>
        <v>0</v>
      </c>
      <c r="Q29" s="21">
        <f t="shared" si="2"/>
        <v>0</v>
      </c>
    </row>
    <row r="30" spans="1:17">
      <c r="A30" s="16"/>
      <c r="B30" s="16"/>
      <c r="C30" s="17"/>
      <c r="D30" s="16"/>
      <c r="E30" s="16"/>
      <c r="F30" s="19"/>
      <c r="H30" s="21" t="str" cm="1">
        <f t="array" ref="H30">_xlfn.IFS(D30="During Regular Hours","Input hourly wages and benefits for coverage staff &gt;&gt;",D30="Outside Regular Hours","Input hourly wages and benefits for program staff &gt;&gt;",D30="","")</f>
        <v/>
      </c>
      <c r="I30" s="19"/>
      <c r="J30" s="16"/>
      <c r="K30" s="21">
        <f t="shared" si="0"/>
        <v>0</v>
      </c>
      <c r="M30" s="16"/>
      <c r="N30" s="19"/>
      <c r="O30" s="21">
        <f t="shared" si="1"/>
        <v>0</v>
      </c>
      <c r="Q30" s="21">
        <f t="shared" si="2"/>
        <v>0</v>
      </c>
    </row>
    <row r="31" spans="1:17">
      <c r="A31" s="16"/>
      <c r="B31" s="16"/>
      <c r="C31" s="17"/>
      <c r="D31" s="16"/>
      <c r="E31" s="16"/>
      <c r="F31" s="19"/>
      <c r="H31" s="21" t="str" cm="1">
        <f t="array" ref="H31">_xlfn.IFS(D31="During Regular Hours","Input hourly wages and benefits for coverage staff &gt;&gt;",D31="Outside Regular Hours","Input hourly wages and benefits for program staff &gt;&gt;",D31="","")</f>
        <v/>
      </c>
      <c r="I31" s="19"/>
      <c r="J31" s="16"/>
      <c r="K31" s="21">
        <f t="shared" si="0"/>
        <v>0</v>
      </c>
      <c r="M31" s="16"/>
      <c r="N31" s="19"/>
      <c r="O31" s="21">
        <f t="shared" si="1"/>
        <v>0</v>
      </c>
      <c r="Q31" s="21">
        <f t="shared" si="2"/>
        <v>0</v>
      </c>
    </row>
    <row r="32" spans="1:17">
      <c r="A32" s="16"/>
      <c r="B32" s="16"/>
      <c r="C32" s="17"/>
      <c r="D32" s="16"/>
      <c r="E32" s="16"/>
      <c r="F32" s="19"/>
      <c r="H32" s="21" t="str" cm="1">
        <f t="array" ref="H32">_xlfn.IFS(D32="During Regular Hours","Input hourly wages and benefits for coverage staff &gt;&gt;",D32="Outside Regular Hours","Input hourly wages and benefits for program staff &gt;&gt;",D32="","")</f>
        <v/>
      </c>
      <c r="I32" s="19"/>
      <c r="J32" s="16"/>
      <c r="K32" s="21">
        <f t="shared" si="0"/>
        <v>0</v>
      </c>
      <c r="M32" s="16"/>
      <c r="N32" s="19"/>
      <c r="O32" s="21">
        <f t="shared" si="1"/>
        <v>0</v>
      </c>
      <c r="Q32" s="21">
        <f t="shared" si="2"/>
        <v>0</v>
      </c>
    </row>
    <row r="33" spans="1:17">
      <c r="A33" s="16"/>
      <c r="B33" s="16"/>
      <c r="C33" s="17"/>
      <c r="D33" s="16"/>
      <c r="E33" s="16"/>
      <c r="F33" s="19"/>
      <c r="H33" s="21" t="str" cm="1">
        <f t="array" ref="H33">_xlfn.IFS(D33="During Regular Hours","Input hourly wages and benefits for coverage staff &gt;&gt;",D33="Outside Regular Hours","Input hourly wages and benefits for program staff &gt;&gt;",D33="","")</f>
        <v/>
      </c>
      <c r="I33" s="19"/>
      <c r="J33" s="16"/>
      <c r="K33" s="21">
        <f t="shared" si="0"/>
        <v>0</v>
      </c>
      <c r="M33" s="16"/>
      <c r="N33" s="19"/>
      <c r="O33" s="21">
        <f t="shared" si="1"/>
        <v>0</v>
      </c>
      <c r="Q33" s="21">
        <f t="shared" si="2"/>
        <v>0</v>
      </c>
    </row>
    <row r="34" spans="1:17">
      <c r="A34" s="16"/>
      <c r="B34" s="16"/>
      <c r="C34" s="17"/>
      <c r="D34" s="16"/>
      <c r="E34" s="16"/>
      <c r="F34" s="19"/>
      <c r="H34" s="21" t="str" cm="1">
        <f t="array" ref="H34">_xlfn.IFS(D34="During Regular Hours","Input hourly wages and benefits for coverage staff &gt;&gt;",D34="Outside Regular Hours","Input hourly wages and benefits for program staff &gt;&gt;",D34="","")</f>
        <v/>
      </c>
      <c r="I34" s="19"/>
      <c r="J34" s="16"/>
      <c r="K34" s="21">
        <f t="shared" si="0"/>
        <v>0</v>
      </c>
      <c r="M34" s="16"/>
      <c r="N34" s="19"/>
      <c r="O34" s="21">
        <f t="shared" si="1"/>
        <v>0</v>
      </c>
      <c r="Q34" s="21">
        <f t="shared" si="2"/>
        <v>0</v>
      </c>
    </row>
    <row r="35" spans="1:17">
      <c r="A35" s="16"/>
      <c r="B35" s="16"/>
      <c r="C35" s="17"/>
      <c r="D35" s="16"/>
      <c r="E35" s="16"/>
      <c r="F35" s="19"/>
      <c r="H35" s="21" t="str" cm="1">
        <f t="array" ref="H35">_xlfn.IFS(D35="During Regular Hours","Input hourly wages and benefits for coverage staff &gt;&gt;",D35="Outside Regular Hours","Input hourly wages and benefits for program staff &gt;&gt;",D35="","")</f>
        <v/>
      </c>
      <c r="I35" s="19"/>
      <c r="J35" s="16"/>
      <c r="K35" s="21">
        <f t="shared" si="0"/>
        <v>0</v>
      </c>
      <c r="M35" s="16"/>
      <c r="N35" s="19"/>
      <c r="O35" s="21">
        <f t="shared" si="1"/>
        <v>0</v>
      </c>
      <c r="Q35" s="21">
        <f t="shared" si="2"/>
        <v>0</v>
      </c>
    </row>
    <row r="36" spans="1:17">
      <c r="A36" s="16"/>
      <c r="B36" s="16"/>
      <c r="C36" s="17"/>
      <c r="D36" s="16"/>
      <c r="E36" s="16"/>
      <c r="F36" s="19"/>
      <c r="H36" s="21" t="str" cm="1">
        <f t="array" ref="H36">_xlfn.IFS(D36="During Regular Hours","Input hourly wages and benefits for coverage staff &gt;&gt;",D36="Outside Regular Hours","Input hourly wages and benefits for program staff &gt;&gt;",D36="","")</f>
        <v/>
      </c>
      <c r="I36" s="19"/>
      <c r="J36" s="16"/>
      <c r="K36" s="21">
        <f t="shared" si="0"/>
        <v>0</v>
      </c>
      <c r="M36" s="16"/>
      <c r="N36" s="19"/>
      <c r="O36" s="21">
        <f t="shared" si="1"/>
        <v>0</v>
      </c>
      <c r="Q36" s="21">
        <f t="shared" si="2"/>
        <v>0</v>
      </c>
    </row>
    <row r="37" spans="1:17">
      <c r="A37" s="16"/>
      <c r="B37" s="16"/>
      <c r="C37" s="17"/>
      <c r="D37" s="16"/>
      <c r="E37" s="16"/>
      <c r="F37" s="19"/>
      <c r="H37" s="21" t="str" cm="1">
        <f t="array" ref="H37">_xlfn.IFS(D37="During Regular Hours","Input hourly wages and benefits for coverage staff &gt;&gt;",D37="Outside Regular Hours","Input hourly wages and benefits for program staff &gt;&gt;",D37="","")</f>
        <v/>
      </c>
      <c r="I37" s="19"/>
      <c r="J37" s="16"/>
      <c r="K37" s="21">
        <f t="shared" si="0"/>
        <v>0</v>
      </c>
      <c r="M37" s="16"/>
      <c r="N37" s="19"/>
      <c r="O37" s="21">
        <f t="shared" si="1"/>
        <v>0</v>
      </c>
      <c r="Q37" s="21">
        <f t="shared" si="2"/>
        <v>0</v>
      </c>
    </row>
    <row r="38" spans="1:17">
      <c r="A38" s="16"/>
      <c r="B38" s="16"/>
      <c r="C38" s="17"/>
      <c r="D38" s="16"/>
      <c r="E38" s="16"/>
      <c r="F38" s="19"/>
      <c r="H38" s="21" t="str" cm="1">
        <f t="array" ref="H38">_xlfn.IFS(D38="During Regular Hours","Input hourly wages and benefits for coverage staff &gt;&gt;",D38="Outside Regular Hours","Input hourly wages and benefits for program staff &gt;&gt;",D38="","")</f>
        <v/>
      </c>
      <c r="I38" s="19"/>
      <c r="J38" s="16"/>
      <c r="K38" s="21">
        <f t="shared" si="0"/>
        <v>0</v>
      </c>
      <c r="M38" s="16"/>
      <c r="N38" s="19"/>
      <c r="O38" s="21">
        <f t="shared" si="1"/>
        <v>0</v>
      </c>
      <c r="Q38" s="21">
        <f t="shared" si="2"/>
        <v>0</v>
      </c>
    </row>
    <row r="39" spans="1:17">
      <c r="A39" s="16"/>
      <c r="B39" s="16"/>
      <c r="C39" s="17"/>
      <c r="D39" s="16"/>
      <c r="E39" s="16"/>
      <c r="F39" s="19"/>
      <c r="H39" s="21" t="str" cm="1">
        <f t="array" ref="H39">_xlfn.IFS(D39="During Regular Hours","Input hourly wages and benefits for coverage staff &gt;&gt;",D39="Outside Regular Hours","Input hourly wages and benefits for program staff &gt;&gt;",D39="","")</f>
        <v/>
      </c>
      <c r="I39" s="19"/>
      <c r="J39" s="16"/>
      <c r="K39" s="21">
        <f t="shared" si="0"/>
        <v>0</v>
      </c>
      <c r="M39" s="16"/>
      <c r="N39" s="19"/>
      <c r="O39" s="21">
        <f t="shared" si="1"/>
        <v>0</v>
      </c>
      <c r="Q39" s="21">
        <f t="shared" si="2"/>
        <v>0</v>
      </c>
    </row>
    <row r="40" spans="1:17">
      <c r="A40" s="16"/>
      <c r="B40" s="16"/>
      <c r="C40" s="17"/>
      <c r="D40" s="16"/>
      <c r="E40" s="16"/>
      <c r="F40" s="19"/>
      <c r="H40" s="21" t="str" cm="1">
        <f t="array" ref="H40">_xlfn.IFS(D40="During Regular Hours","Input hourly wages and benefits for coverage staff &gt;&gt;",D40="Outside Regular Hours","Input hourly wages and benefits for program staff &gt;&gt;",D40="","")</f>
        <v/>
      </c>
      <c r="I40" s="19"/>
      <c r="J40" s="16"/>
      <c r="K40" s="21">
        <f t="shared" si="0"/>
        <v>0</v>
      </c>
      <c r="M40" s="16"/>
      <c r="N40" s="19"/>
      <c r="O40" s="21">
        <f t="shared" si="1"/>
        <v>0</v>
      </c>
      <c r="Q40" s="21">
        <f t="shared" si="2"/>
        <v>0</v>
      </c>
    </row>
    <row r="41" spans="1:17">
      <c r="A41" s="16"/>
      <c r="B41" s="16"/>
      <c r="C41" s="17"/>
      <c r="D41" s="16"/>
      <c r="E41" s="16"/>
      <c r="F41" s="19"/>
      <c r="H41" s="21" t="str" cm="1">
        <f t="array" ref="H41">_xlfn.IFS(D41="During Regular Hours","Input hourly wages and benefits for coverage staff &gt;&gt;",D41="Outside Regular Hours","Input hourly wages and benefits for program staff &gt;&gt;",D41="","")</f>
        <v/>
      </c>
      <c r="I41" s="19"/>
      <c r="J41" s="16"/>
      <c r="K41" s="21">
        <f t="shared" si="0"/>
        <v>0</v>
      </c>
      <c r="M41" s="16"/>
      <c r="N41" s="19"/>
      <c r="O41" s="21">
        <f t="shared" si="1"/>
        <v>0</v>
      </c>
      <c r="Q41" s="21">
        <f t="shared" si="2"/>
        <v>0</v>
      </c>
    </row>
    <row r="42" spans="1:17">
      <c r="A42" s="16"/>
      <c r="B42" s="16"/>
      <c r="C42" s="17"/>
      <c r="D42" s="16"/>
      <c r="E42" s="16"/>
      <c r="F42" s="19"/>
      <c r="H42" s="21" t="str" cm="1">
        <f t="array" ref="H42">_xlfn.IFS(D42="During Regular Hours","Input hourly wages and benefits for coverage staff &gt;&gt;",D42="Outside Regular Hours","Input hourly wages and benefits for program staff &gt;&gt;",D42="","")</f>
        <v/>
      </c>
      <c r="I42" s="19"/>
      <c r="J42" s="16"/>
      <c r="K42" s="21">
        <f t="shared" si="0"/>
        <v>0</v>
      </c>
      <c r="M42" s="16"/>
      <c r="N42" s="19"/>
      <c r="O42" s="21">
        <f t="shared" si="1"/>
        <v>0</v>
      </c>
      <c r="Q42" s="21">
        <f t="shared" si="2"/>
        <v>0</v>
      </c>
    </row>
    <row r="43" spans="1:17">
      <c r="A43" s="16"/>
      <c r="B43" s="16"/>
      <c r="C43" s="17"/>
      <c r="D43" s="16"/>
      <c r="E43" s="16"/>
      <c r="F43" s="19"/>
      <c r="H43" s="21" t="str" cm="1">
        <f t="array" ref="H43">_xlfn.IFS(D43="During Regular Hours","Input hourly wages and benefits for coverage staff &gt;&gt;",D43="Outside Regular Hours","Input hourly wages and benefits for program staff &gt;&gt;",D43="","")</f>
        <v/>
      </c>
      <c r="I43" s="19"/>
      <c r="J43" s="16"/>
      <c r="K43" s="21">
        <f t="shared" si="0"/>
        <v>0</v>
      </c>
      <c r="M43" s="16"/>
      <c r="N43" s="19"/>
      <c r="O43" s="21">
        <f t="shared" si="1"/>
        <v>0</v>
      </c>
      <c r="Q43" s="21">
        <f t="shared" si="2"/>
        <v>0</v>
      </c>
    </row>
    <row r="44" spans="1:17">
      <c r="A44" s="16"/>
      <c r="B44" s="16"/>
      <c r="C44" s="17"/>
      <c r="D44" s="16"/>
      <c r="E44" s="16"/>
      <c r="F44" s="19"/>
      <c r="H44" s="21" t="str" cm="1">
        <f t="array" ref="H44">_xlfn.IFS(D44="During Regular Hours","Input hourly wages and benefits for coverage staff &gt;&gt;",D44="Outside Regular Hours","Input hourly wages and benefits for program staff &gt;&gt;",D44="","")</f>
        <v/>
      </c>
      <c r="I44" s="19"/>
      <c r="J44" s="16"/>
      <c r="K44" s="21">
        <f t="shared" si="0"/>
        <v>0</v>
      </c>
      <c r="M44" s="16"/>
      <c r="N44" s="19"/>
      <c r="O44" s="21">
        <f t="shared" si="1"/>
        <v>0</v>
      </c>
      <c r="Q44" s="21">
        <f t="shared" si="2"/>
        <v>0</v>
      </c>
    </row>
    <row r="45" spans="1:17">
      <c r="A45" s="16"/>
      <c r="B45" s="16"/>
      <c r="C45" s="17"/>
      <c r="D45" s="16"/>
      <c r="E45" s="16"/>
      <c r="F45" s="19"/>
      <c r="H45" s="21" t="str" cm="1">
        <f t="array" ref="H45">_xlfn.IFS(D45="During Regular Hours","Input hourly wages and benefits for coverage staff &gt;&gt;",D45="Outside Regular Hours","Input hourly wages and benefits for program staff &gt;&gt;",D45="","")</f>
        <v/>
      </c>
      <c r="I45" s="19"/>
      <c r="J45" s="16"/>
      <c r="K45" s="21">
        <f t="shared" si="0"/>
        <v>0</v>
      </c>
      <c r="M45" s="16"/>
      <c r="N45" s="19"/>
      <c r="O45" s="21">
        <f t="shared" si="1"/>
        <v>0</v>
      </c>
      <c r="Q45" s="21">
        <f t="shared" si="2"/>
        <v>0</v>
      </c>
    </row>
    <row r="46" spans="1:17">
      <c r="A46" s="16"/>
      <c r="B46" s="16"/>
      <c r="C46" s="17"/>
      <c r="D46" s="16"/>
      <c r="E46" s="16"/>
      <c r="F46" s="19"/>
      <c r="H46" s="21" t="str" cm="1">
        <f t="array" ref="H46">_xlfn.IFS(D46="During Regular Hours","Input hourly wages and benefits for coverage staff &gt;&gt;",D46="Outside Regular Hours","Input hourly wages and benefits for program staff &gt;&gt;",D46="","")</f>
        <v/>
      </c>
      <c r="I46" s="19"/>
      <c r="J46" s="16"/>
      <c r="K46" s="21">
        <f t="shared" si="0"/>
        <v>0</v>
      </c>
      <c r="M46" s="16"/>
      <c r="N46" s="19"/>
      <c r="O46" s="21">
        <f t="shared" si="1"/>
        <v>0</v>
      </c>
      <c r="Q46" s="21">
        <f t="shared" si="2"/>
        <v>0</v>
      </c>
    </row>
    <row r="47" spans="1:17">
      <c r="A47" s="16"/>
      <c r="B47" s="16"/>
      <c r="C47" s="17"/>
      <c r="D47" s="16"/>
      <c r="E47" s="16"/>
      <c r="F47" s="19"/>
      <c r="H47" s="21" t="str" cm="1">
        <f t="array" ref="H47">_xlfn.IFS(D47="During Regular Hours","Input hourly wages and benefits for coverage staff &gt;&gt;",D47="Outside Regular Hours","Input hourly wages and benefits for program staff &gt;&gt;",D47="","")</f>
        <v/>
      </c>
      <c r="I47" s="19"/>
      <c r="J47" s="16"/>
      <c r="K47" s="21">
        <f t="shared" si="0"/>
        <v>0</v>
      </c>
      <c r="M47" s="16"/>
      <c r="N47" s="19"/>
      <c r="O47" s="21">
        <f t="shared" si="1"/>
        <v>0</v>
      </c>
      <c r="Q47" s="21">
        <f t="shared" si="2"/>
        <v>0</v>
      </c>
    </row>
    <row r="48" spans="1:17">
      <c r="A48" s="16"/>
      <c r="B48" s="16"/>
      <c r="C48" s="17"/>
      <c r="D48" s="16"/>
      <c r="E48" s="16"/>
      <c r="F48" s="19"/>
      <c r="H48" s="21" t="str" cm="1">
        <f t="array" ref="H48">_xlfn.IFS(D48="During Regular Hours","Input hourly wages and benefits for coverage staff &gt;&gt;",D48="Outside Regular Hours","Input hourly wages and benefits for program staff &gt;&gt;",D48="","")</f>
        <v/>
      </c>
      <c r="I48" s="19"/>
      <c r="J48" s="16"/>
      <c r="K48" s="21">
        <f t="shared" si="0"/>
        <v>0</v>
      </c>
      <c r="M48" s="16"/>
      <c r="N48" s="19"/>
      <c r="O48" s="21">
        <f t="shared" si="1"/>
        <v>0</v>
      </c>
      <c r="Q48" s="21">
        <f t="shared" si="2"/>
        <v>0</v>
      </c>
    </row>
    <row r="49" spans="1:17">
      <c r="A49" s="16"/>
      <c r="B49" s="16"/>
      <c r="C49" s="17"/>
      <c r="D49" s="16"/>
      <c r="E49" s="16"/>
      <c r="F49" s="19"/>
      <c r="H49" s="21" t="str" cm="1">
        <f t="array" ref="H49">_xlfn.IFS(D49="During Regular Hours","Input hourly wages and benefits for coverage staff &gt;&gt;",D49="Outside Regular Hours","Input hourly wages and benefits for program staff &gt;&gt;",D49="","")</f>
        <v/>
      </c>
      <c r="I49" s="19"/>
      <c r="J49" s="16"/>
      <c r="K49" s="21">
        <f t="shared" si="0"/>
        <v>0</v>
      </c>
      <c r="M49" s="16"/>
      <c r="N49" s="19"/>
      <c r="O49" s="21">
        <f t="shared" si="1"/>
        <v>0</v>
      </c>
      <c r="Q49" s="21">
        <f t="shared" si="2"/>
        <v>0</v>
      </c>
    </row>
    <row r="50" spans="1:17">
      <c r="A50" s="16"/>
      <c r="B50" s="16"/>
      <c r="C50" s="17"/>
      <c r="D50" s="16"/>
      <c r="E50" s="16"/>
      <c r="F50" s="19"/>
      <c r="H50" s="21" t="str" cm="1">
        <f t="array" ref="H50">_xlfn.IFS(D50="During Regular Hours","Input hourly wages and benefits for coverage staff &gt;&gt;",D50="Outside Regular Hours","Input hourly wages and benefits for program staff &gt;&gt;",D50="","")</f>
        <v/>
      </c>
      <c r="I50" s="19"/>
      <c r="J50" s="16"/>
      <c r="K50" s="21">
        <f t="shared" si="0"/>
        <v>0</v>
      </c>
      <c r="M50" s="16"/>
      <c r="N50" s="19"/>
      <c r="O50" s="21">
        <f t="shared" si="1"/>
        <v>0</v>
      </c>
      <c r="Q50" s="21">
        <f t="shared" si="2"/>
        <v>0</v>
      </c>
    </row>
    <row r="51" spans="1:17">
      <c r="A51" s="16"/>
      <c r="B51" s="16"/>
      <c r="C51" s="17"/>
      <c r="D51" s="16"/>
      <c r="E51" s="16"/>
      <c r="F51" s="19"/>
      <c r="H51" s="21" t="str" cm="1">
        <f t="array" ref="H51">_xlfn.IFS(D51="During Regular Hours","Input hourly wages and benefits for coverage staff &gt;&gt;",D51="Outside Regular Hours","Input hourly wages and benefits for program staff &gt;&gt;",D51="","")</f>
        <v/>
      </c>
      <c r="I51" s="19"/>
      <c r="J51" s="16"/>
      <c r="K51" s="21">
        <f t="shared" si="0"/>
        <v>0</v>
      </c>
      <c r="M51" s="16"/>
      <c r="N51" s="19"/>
      <c r="O51" s="21">
        <f t="shared" si="1"/>
        <v>0</v>
      </c>
      <c r="Q51" s="21">
        <f t="shared" si="2"/>
        <v>0</v>
      </c>
    </row>
    <row r="52" spans="1:17">
      <c r="A52" s="16"/>
      <c r="B52" s="16"/>
      <c r="C52" s="17"/>
      <c r="D52" s="16"/>
      <c r="E52" s="16"/>
      <c r="F52" s="19"/>
      <c r="H52" s="21" t="str" cm="1">
        <f t="array" ref="H52">_xlfn.IFS(D52="During Regular Hours","Input hourly wages and benefits for coverage staff &gt;&gt;",D52="Outside Regular Hours","Input hourly wages and benefits for program staff &gt;&gt;",D52="","")</f>
        <v/>
      </c>
      <c r="I52" s="19"/>
      <c r="J52" s="16"/>
      <c r="K52" s="21">
        <f t="shared" si="0"/>
        <v>0</v>
      </c>
      <c r="M52" s="16"/>
      <c r="N52" s="19"/>
      <c r="O52" s="21">
        <f t="shared" si="1"/>
        <v>0</v>
      </c>
      <c r="Q52" s="21">
        <f t="shared" si="2"/>
        <v>0</v>
      </c>
    </row>
    <row r="53" spans="1:17">
      <c r="A53" s="16"/>
      <c r="B53" s="16"/>
      <c r="C53" s="17"/>
      <c r="D53" s="16"/>
      <c r="E53" s="16"/>
      <c r="F53" s="19"/>
      <c r="H53" s="21" t="str" cm="1">
        <f t="array" ref="H53">_xlfn.IFS(D53="During Regular Hours","Input hourly wages and benefits for coverage staff &gt;&gt;",D53="Outside Regular Hours","Input hourly wages and benefits for program staff &gt;&gt;",D53="","")</f>
        <v/>
      </c>
      <c r="I53" s="19"/>
      <c r="J53" s="16"/>
      <c r="K53" s="21">
        <f t="shared" si="0"/>
        <v>0</v>
      </c>
      <c r="M53" s="16"/>
      <c r="N53" s="19"/>
      <c r="O53" s="21">
        <f t="shared" si="1"/>
        <v>0</v>
      </c>
      <c r="Q53" s="21">
        <f t="shared" si="2"/>
        <v>0</v>
      </c>
    </row>
    <row r="54" spans="1:17">
      <c r="A54" s="16"/>
      <c r="B54" s="16"/>
      <c r="C54" s="17"/>
      <c r="D54" s="16"/>
      <c r="E54" s="16"/>
      <c r="F54" s="19"/>
      <c r="H54" s="21" t="str" cm="1">
        <f t="array" ref="H54">_xlfn.IFS(D54="During Regular Hours","Input hourly wages and benefits for coverage staff &gt;&gt;",D54="Outside Regular Hours","Input hourly wages and benefits for program staff &gt;&gt;",D54="","")</f>
        <v/>
      </c>
      <c r="I54" s="19"/>
      <c r="J54" s="16"/>
      <c r="K54" s="21">
        <f t="shared" si="0"/>
        <v>0</v>
      </c>
      <c r="M54" s="16"/>
      <c r="N54" s="19"/>
      <c r="O54" s="21">
        <f t="shared" si="1"/>
        <v>0</v>
      </c>
      <c r="Q54" s="21">
        <f t="shared" si="2"/>
        <v>0</v>
      </c>
    </row>
    <row r="55" spans="1:17">
      <c r="A55" s="16"/>
      <c r="B55" s="16"/>
      <c r="C55" s="17"/>
      <c r="D55" s="16"/>
      <c r="E55" s="16"/>
      <c r="F55" s="19"/>
      <c r="H55" s="21" t="str" cm="1">
        <f t="array" ref="H55">_xlfn.IFS(D55="During Regular Hours","Input hourly wages and benefits for coverage staff &gt;&gt;",D55="Outside Regular Hours","Input hourly wages and benefits for program staff &gt;&gt;",D55="","")</f>
        <v/>
      </c>
      <c r="I55" s="19"/>
      <c r="J55" s="16"/>
      <c r="K55" s="21">
        <f t="shared" si="0"/>
        <v>0</v>
      </c>
      <c r="M55" s="16"/>
      <c r="N55" s="19"/>
      <c r="O55" s="21">
        <f t="shared" si="1"/>
        <v>0</v>
      </c>
      <c r="Q55" s="21">
        <f t="shared" si="2"/>
        <v>0</v>
      </c>
    </row>
    <row r="56" spans="1:17">
      <c r="A56" s="16"/>
      <c r="B56" s="16"/>
      <c r="C56" s="17"/>
      <c r="D56" s="16"/>
      <c r="E56" s="16"/>
      <c r="F56" s="19"/>
      <c r="H56" s="21" t="str" cm="1">
        <f t="array" ref="H56">_xlfn.IFS(D56="During Regular Hours","Input hourly wages and benefits for coverage staff &gt;&gt;",D56="Outside Regular Hours","Input hourly wages and benefits for program staff &gt;&gt;",D56="","")</f>
        <v/>
      </c>
      <c r="I56" s="19"/>
      <c r="J56" s="16"/>
      <c r="K56" s="21">
        <f t="shared" si="0"/>
        <v>0</v>
      </c>
      <c r="M56" s="16"/>
      <c r="N56" s="19"/>
      <c r="O56" s="21">
        <f t="shared" si="1"/>
        <v>0</v>
      </c>
      <c r="Q56" s="21">
        <f t="shared" si="2"/>
        <v>0</v>
      </c>
    </row>
    <row r="57" spans="1:17">
      <c r="A57" s="16"/>
      <c r="B57" s="16"/>
      <c r="C57" s="17"/>
      <c r="D57" s="16"/>
      <c r="E57" s="16"/>
      <c r="F57" s="19"/>
      <c r="H57" s="21" t="str" cm="1">
        <f t="array" ref="H57">_xlfn.IFS(D57="During Regular Hours","Input hourly wages and benefits for coverage staff &gt;&gt;",D57="Outside Regular Hours","Input hourly wages and benefits for program staff &gt;&gt;",D57="","")</f>
        <v/>
      </c>
      <c r="I57" s="19"/>
      <c r="J57" s="16"/>
      <c r="K57" s="21">
        <f t="shared" si="0"/>
        <v>0</v>
      </c>
      <c r="M57" s="16"/>
      <c r="N57" s="19"/>
      <c r="O57" s="21">
        <f t="shared" si="1"/>
        <v>0</v>
      </c>
      <c r="Q57" s="21">
        <f t="shared" si="2"/>
        <v>0</v>
      </c>
    </row>
    <row r="58" spans="1:17">
      <c r="A58" s="16"/>
      <c r="B58" s="16"/>
      <c r="C58" s="17"/>
      <c r="D58" s="16"/>
      <c r="E58" s="16"/>
      <c r="F58" s="19"/>
      <c r="H58" s="21" t="str" cm="1">
        <f t="array" ref="H58">_xlfn.IFS(D58="During Regular Hours","Input hourly wages and benefits for coverage staff &gt;&gt;",D58="Outside Regular Hours","Input hourly wages and benefits for program staff &gt;&gt;",D58="","")</f>
        <v/>
      </c>
      <c r="I58" s="19"/>
      <c r="J58" s="16"/>
      <c r="K58" s="21">
        <f t="shared" si="0"/>
        <v>0</v>
      </c>
      <c r="M58" s="16"/>
      <c r="N58" s="19"/>
      <c r="O58" s="21">
        <f t="shared" si="1"/>
        <v>0</v>
      </c>
      <c r="Q58" s="21">
        <f t="shared" si="2"/>
        <v>0</v>
      </c>
    </row>
    <row r="59" spans="1:17">
      <c r="A59" s="16"/>
      <c r="B59" s="16"/>
      <c r="C59" s="17"/>
      <c r="D59" s="16"/>
      <c r="E59" s="16"/>
      <c r="F59" s="19"/>
      <c r="H59" s="21" t="str" cm="1">
        <f t="array" ref="H59">_xlfn.IFS(D59="During Regular Hours","Input hourly wages and benefits for coverage staff &gt;&gt;",D59="Outside Regular Hours","Input hourly wages and benefits for program staff &gt;&gt;",D59="","")</f>
        <v/>
      </c>
      <c r="I59" s="19"/>
      <c r="J59" s="16"/>
      <c r="K59" s="21">
        <f t="shared" si="0"/>
        <v>0</v>
      </c>
      <c r="M59" s="16"/>
      <c r="N59" s="19"/>
      <c r="O59" s="21">
        <f t="shared" si="1"/>
        <v>0</v>
      </c>
      <c r="Q59" s="21">
        <f t="shared" si="2"/>
        <v>0</v>
      </c>
    </row>
    <row r="60" spans="1:17">
      <c r="A60" s="16"/>
      <c r="B60" s="16"/>
      <c r="C60" s="17"/>
      <c r="D60" s="16"/>
      <c r="E60" s="16"/>
      <c r="F60" s="19"/>
      <c r="H60" s="21" t="str" cm="1">
        <f t="array" ref="H60">_xlfn.IFS(D60="During Regular Hours","Input hourly wages and benefits for coverage staff &gt;&gt;",D60="Outside Regular Hours","Input hourly wages and benefits for program staff &gt;&gt;",D60="","")</f>
        <v/>
      </c>
      <c r="I60" s="19"/>
      <c r="J60" s="16"/>
      <c r="K60" s="21">
        <f t="shared" si="0"/>
        <v>0</v>
      </c>
      <c r="M60" s="16"/>
      <c r="N60" s="19"/>
      <c r="O60" s="21">
        <f t="shared" si="1"/>
        <v>0</v>
      </c>
      <c r="Q60" s="21">
        <f t="shared" si="2"/>
        <v>0</v>
      </c>
    </row>
    <row r="61" spans="1:17">
      <c r="A61" s="16"/>
      <c r="B61" s="16"/>
      <c r="C61" s="17"/>
      <c r="D61" s="16"/>
      <c r="E61" s="16"/>
      <c r="F61" s="19"/>
      <c r="H61" s="21" t="str" cm="1">
        <f t="array" ref="H61">_xlfn.IFS(D61="During Regular Hours","Input hourly wages and benefits for coverage staff &gt;&gt;",D61="Outside Regular Hours","Input hourly wages and benefits for program staff &gt;&gt;",D61="","")</f>
        <v/>
      </c>
      <c r="I61" s="19"/>
      <c r="J61" s="16"/>
      <c r="K61" s="21">
        <f t="shared" si="0"/>
        <v>0</v>
      </c>
      <c r="M61" s="16"/>
      <c r="N61" s="19"/>
      <c r="O61" s="21">
        <f t="shared" si="1"/>
        <v>0</v>
      </c>
      <c r="Q61" s="21">
        <f t="shared" si="2"/>
        <v>0</v>
      </c>
    </row>
    <row r="62" spans="1:17">
      <c r="A62" s="16"/>
      <c r="B62" s="16"/>
      <c r="C62" s="17"/>
      <c r="D62" s="16"/>
      <c r="E62" s="16"/>
      <c r="F62" s="19"/>
      <c r="H62" s="21" t="str" cm="1">
        <f t="array" ref="H62">_xlfn.IFS(D62="During Regular Hours","Input hourly wages and benefits for coverage staff &gt;&gt;",D62="Outside Regular Hours","Input hourly wages and benefits for program staff &gt;&gt;",D62="","")</f>
        <v/>
      </c>
      <c r="I62" s="19"/>
      <c r="J62" s="16"/>
      <c r="K62" s="21">
        <f t="shared" si="0"/>
        <v>0</v>
      </c>
      <c r="M62" s="16"/>
      <c r="N62" s="19"/>
      <c r="O62" s="21">
        <f t="shared" si="1"/>
        <v>0</v>
      </c>
      <c r="Q62" s="21">
        <f t="shared" si="2"/>
        <v>0</v>
      </c>
    </row>
    <row r="63" spans="1:17">
      <c r="A63" s="16"/>
      <c r="B63" s="16"/>
      <c r="C63" s="17"/>
      <c r="D63" s="16"/>
      <c r="E63" s="16"/>
      <c r="F63" s="19"/>
      <c r="H63" s="21" t="str" cm="1">
        <f t="array" ref="H63">_xlfn.IFS(D63="During Regular Hours","Input hourly wages and benefits for coverage staff &gt;&gt;",D63="Outside Regular Hours","Input hourly wages and benefits for program staff &gt;&gt;",D63="","")</f>
        <v/>
      </c>
      <c r="I63" s="19"/>
      <c r="J63" s="16"/>
      <c r="K63" s="21">
        <f t="shared" si="0"/>
        <v>0</v>
      </c>
      <c r="M63" s="16"/>
      <c r="N63" s="19"/>
      <c r="O63" s="21">
        <f t="shared" si="1"/>
        <v>0</v>
      </c>
      <c r="Q63" s="21">
        <f t="shared" si="2"/>
        <v>0</v>
      </c>
    </row>
    <row r="64" spans="1:17">
      <c r="A64" s="16"/>
      <c r="B64" s="16"/>
      <c r="C64" s="17"/>
      <c r="D64" s="16"/>
      <c r="E64" s="16"/>
      <c r="F64" s="19"/>
      <c r="H64" s="21" t="str" cm="1">
        <f t="array" ref="H64">_xlfn.IFS(D64="During Regular Hours","Input hourly wages and benefits for coverage staff &gt;&gt;",D64="Outside Regular Hours","Input hourly wages and benefits for program staff &gt;&gt;",D64="","")</f>
        <v/>
      </c>
      <c r="I64" s="19"/>
      <c r="J64" s="16"/>
      <c r="K64" s="21">
        <f t="shared" si="0"/>
        <v>0</v>
      </c>
      <c r="M64" s="16"/>
      <c r="N64" s="19"/>
      <c r="O64" s="21">
        <f t="shared" si="1"/>
        <v>0</v>
      </c>
      <c r="Q64" s="21">
        <f t="shared" si="2"/>
        <v>0</v>
      </c>
    </row>
    <row r="65" spans="1:17">
      <c r="A65" s="16"/>
      <c r="B65" s="16"/>
      <c r="C65" s="17"/>
      <c r="D65" s="16"/>
      <c r="E65" s="16"/>
      <c r="F65" s="19"/>
      <c r="H65" s="21" t="str" cm="1">
        <f t="array" ref="H65">_xlfn.IFS(D65="During Regular Hours","Input hourly wages and benefits for coverage staff &gt;&gt;",D65="Outside Regular Hours","Input hourly wages and benefits for program staff &gt;&gt;",D65="","")</f>
        <v/>
      </c>
      <c r="I65" s="19"/>
      <c r="J65" s="16"/>
      <c r="K65" s="21">
        <f t="shared" si="0"/>
        <v>0</v>
      </c>
      <c r="M65" s="16"/>
      <c r="N65" s="19"/>
      <c r="O65" s="21">
        <f t="shared" si="1"/>
        <v>0</v>
      </c>
      <c r="Q65" s="21">
        <f t="shared" si="2"/>
        <v>0</v>
      </c>
    </row>
    <row r="66" spans="1:17">
      <c r="A66" s="16"/>
      <c r="B66" s="16"/>
      <c r="C66" s="17"/>
      <c r="D66" s="16"/>
      <c r="E66" s="16"/>
      <c r="F66" s="19"/>
      <c r="H66" s="21" t="str" cm="1">
        <f t="array" ref="H66">_xlfn.IFS(D66="During Regular Hours","Input hourly wages and benefits for coverage staff &gt;&gt;",D66="Outside Regular Hours","Input hourly wages and benefits for program staff &gt;&gt;",D66="","")</f>
        <v/>
      </c>
      <c r="I66" s="19"/>
      <c r="J66" s="16"/>
      <c r="K66" s="21">
        <f t="shared" si="0"/>
        <v>0</v>
      </c>
      <c r="M66" s="16"/>
      <c r="N66" s="19"/>
      <c r="O66" s="21">
        <f t="shared" si="1"/>
        <v>0</v>
      </c>
      <c r="Q66" s="21">
        <f t="shared" si="2"/>
        <v>0</v>
      </c>
    </row>
    <row r="67" spans="1:17">
      <c r="A67" s="16"/>
      <c r="B67" s="16"/>
      <c r="C67" s="17"/>
      <c r="D67" s="16"/>
      <c r="E67" s="16"/>
      <c r="F67" s="19"/>
      <c r="H67" s="21" t="str" cm="1">
        <f t="array" ref="H67">_xlfn.IFS(D67="During Regular Hours","Input hourly wages and benefits for coverage staff &gt;&gt;",D67="Outside Regular Hours","Input hourly wages and benefits for program staff &gt;&gt;",D67="","")</f>
        <v/>
      </c>
      <c r="I67" s="19"/>
      <c r="J67" s="16"/>
      <c r="K67" s="21">
        <f t="shared" si="0"/>
        <v>0</v>
      </c>
      <c r="M67" s="16"/>
      <c r="N67" s="19"/>
      <c r="O67" s="21">
        <f t="shared" si="1"/>
        <v>0</v>
      </c>
      <c r="Q67" s="21">
        <f t="shared" si="2"/>
        <v>0</v>
      </c>
    </row>
    <row r="68" spans="1:17">
      <c r="A68" s="16"/>
      <c r="B68" s="16"/>
      <c r="C68" s="17"/>
      <c r="D68" s="16"/>
      <c r="E68" s="16"/>
      <c r="F68" s="19"/>
      <c r="H68" s="21" t="str" cm="1">
        <f t="array" ref="H68">_xlfn.IFS(D68="During Regular Hours","Input hourly wages and benefits for coverage staff &gt;&gt;",D68="Outside Regular Hours","Input hourly wages and benefits for program staff &gt;&gt;",D68="","")</f>
        <v/>
      </c>
      <c r="I68" s="19"/>
      <c r="J68" s="16"/>
      <c r="K68" s="21">
        <f t="shared" si="0"/>
        <v>0</v>
      </c>
      <c r="M68" s="16"/>
      <c r="N68" s="19"/>
      <c r="O68" s="21">
        <f t="shared" si="1"/>
        <v>0</v>
      </c>
      <c r="Q68" s="21">
        <f t="shared" si="2"/>
        <v>0</v>
      </c>
    </row>
    <row r="69" spans="1:17">
      <c r="A69" s="16"/>
      <c r="B69" s="16"/>
      <c r="C69" s="17"/>
      <c r="D69" s="16"/>
      <c r="E69" s="16"/>
      <c r="F69" s="19"/>
      <c r="H69" s="21" t="str" cm="1">
        <f t="array" ref="H69">_xlfn.IFS(D69="During Regular Hours","Input hourly wages and benefits for coverage staff &gt;&gt;",D69="Outside Regular Hours","Input hourly wages and benefits for program staff &gt;&gt;",D69="","")</f>
        <v/>
      </c>
      <c r="I69" s="19"/>
      <c r="J69" s="16"/>
      <c r="K69" s="21">
        <f t="shared" si="0"/>
        <v>0</v>
      </c>
      <c r="M69" s="16"/>
      <c r="N69" s="19"/>
      <c r="O69" s="21">
        <f t="shared" si="1"/>
        <v>0</v>
      </c>
      <c r="Q69" s="21">
        <f t="shared" si="2"/>
        <v>0</v>
      </c>
    </row>
    <row r="70" spans="1:17">
      <c r="A70" s="16"/>
      <c r="B70" s="16"/>
      <c r="C70" s="17"/>
      <c r="D70" s="16"/>
      <c r="E70" s="16"/>
      <c r="F70" s="19"/>
      <c r="H70" s="21" t="str" cm="1">
        <f t="array" ref="H70">_xlfn.IFS(D70="During Regular Hours","Input hourly wages and benefits for coverage staff &gt;&gt;",D70="Outside Regular Hours","Input hourly wages and benefits for program staff &gt;&gt;",D70="","")</f>
        <v/>
      </c>
      <c r="I70" s="19"/>
      <c r="J70" s="16"/>
      <c r="K70" s="21">
        <f t="shared" si="0"/>
        <v>0</v>
      </c>
      <c r="M70" s="16"/>
      <c r="N70" s="19"/>
      <c r="O70" s="21">
        <f t="shared" si="1"/>
        <v>0</v>
      </c>
      <c r="Q70" s="21">
        <f t="shared" si="2"/>
        <v>0</v>
      </c>
    </row>
    <row r="71" spans="1:17">
      <c r="A71" s="16"/>
      <c r="B71" s="16"/>
      <c r="C71" s="17"/>
      <c r="D71" s="16"/>
      <c r="E71" s="16"/>
      <c r="F71" s="19"/>
      <c r="H71" s="21" t="str" cm="1">
        <f t="array" ref="H71">_xlfn.IFS(D71="During Regular Hours","Input hourly wages and benefits for coverage staff &gt;&gt;",D71="Outside Regular Hours","Input hourly wages and benefits for program staff &gt;&gt;",D71="","")</f>
        <v/>
      </c>
      <c r="I71" s="19"/>
      <c r="J71" s="16"/>
      <c r="K71" s="21">
        <f t="shared" si="0"/>
        <v>0</v>
      </c>
      <c r="M71" s="16"/>
      <c r="N71" s="19"/>
      <c r="O71" s="21">
        <f t="shared" si="1"/>
        <v>0</v>
      </c>
      <c r="Q71" s="21">
        <f t="shared" si="2"/>
        <v>0</v>
      </c>
    </row>
    <row r="72" spans="1:17">
      <c r="A72" s="16"/>
      <c r="B72" s="16"/>
      <c r="C72" s="17"/>
      <c r="D72" s="16"/>
      <c r="E72" s="16"/>
      <c r="F72" s="19"/>
      <c r="H72" s="21" t="str" cm="1">
        <f t="array" ref="H72">_xlfn.IFS(D72="During Regular Hours","Input hourly wages and benefits for coverage staff &gt;&gt;",D72="Outside Regular Hours","Input hourly wages and benefits for program staff &gt;&gt;",D72="","")</f>
        <v/>
      </c>
      <c r="I72" s="19"/>
      <c r="J72" s="16"/>
      <c r="K72" s="21">
        <f t="shared" si="0"/>
        <v>0</v>
      </c>
      <c r="M72" s="16"/>
      <c r="N72" s="19"/>
      <c r="O72" s="21">
        <f t="shared" si="1"/>
        <v>0</v>
      </c>
      <c r="Q72" s="21">
        <f t="shared" si="2"/>
        <v>0</v>
      </c>
    </row>
    <row r="73" spans="1:17">
      <c r="A73" s="16"/>
      <c r="B73" s="16"/>
      <c r="C73" s="17"/>
      <c r="D73" s="16"/>
      <c r="E73" s="16"/>
      <c r="F73" s="19"/>
      <c r="H73" s="21" t="str" cm="1">
        <f t="array" ref="H73">_xlfn.IFS(D73="During Regular Hours","Input hourly wages and benefits for coverage staff &gt;&gt;",D73="Outside Regular Hours","Input hourly wages and benefits for program staff &gt;&gt;",D73="","")</f>
        <v/>
      </c>
      <c r="I73" s="19"/>
      <c r="J73" s="16"/>
      <c r="K73" s="21">
        <f t="shared" si="0"/>
        <v>0</v>
      </c>
      <c r="M73" s="16"/>
      <c r="N73" s="19"/>
      <c r="O73" s="21">
        <f t="shared" si="1"/>
        <v>0</v>
      </c>
      <c r="Q73" s="21">
        <f t="shared" si="2"/>
        <v>0</v>
      </c>
    </row>
    <row r="74" spans="1:17">
      <c r="A74" s="16"/>
      <c r="B74" s="16"/>
      <c r="C74" s="17"/>
      <c r="D74" s="16"/>
      <c r="E74" s="16"/>
      <c r="F74" s="19"/>
      <c r="H74" s="21" t="str" cm="1">
        <f t="array" ref="H74">_xlfn.IFS(D74="During Regular Hours","Input hourly wages and benefits for coverage staff &gt;&gt;",D74="Outside Regular Hours","Input hourly wages and benefits for program staff &gt;&gt;",D74="","")</f>
        <v/>
      </c>
      <c r="I74" s="19"/>
      <c r="J74" s="16"/>
      <c r="K74" s="21">
        <f t="shared" si="0"/>
        <v>0</v>
      </c>
      <c r="M74" s="16"/>
      <c r="N74" s="19"/>
      <c r="O74" s="21">
        <f t="shared" si="1"/>
        <v>0</v>
      </c>
      <c r="Q74" s="21">
        <f t="shared" si="2"/>
        <v>0</v>
      </c>
    </row>
    <row r="75" spans="1:17">
      <c r="A75" s="16"/>
      <c r="B75" s="16"/>
      <c r="C75" s="17"/>
      <c r="D75" s="16"/>
      <c r="E75" s="16"/>
      <c r="F75" s="19"/>
      <c r="H75" s="21" t="str" cm="1">
        <f t="array" ref="H75">_xlfn.IFS(D75="During Regular Hours","Input hourly wages and benefits for coverage staff &gt;&gt;",D75="Outside Regular Hours","Input hourly wages and benefits for program staff &gt;&gt;",D75="","")</f>
        <v/>
      </c>
      <c r="I75" s="19"/>
      <c r="J75" s="16"/>
      <c r="K75" s="21">
        <f t="shared" si="0"/>
        <v>0</v>
      </c>
      <c r="M75" s="16"/>
      <c r="N75" s="19"/>
      <c r="O75" s="21">
        <f t="shared" si="1"/>
        <v>0</v>
      </c>
      <c r="Q75" s="21">
        <f t="shared" si="2"/>
        <v>0</v>
      </c>
    </row>
    <row r="76" spans="1:17">
      <c r="A76" s="16"/>
      <c r="B76" s="16"/>
      <c r="C76" s="17"/>
      <c r="D76" s="16"/>
      <c r="E76" s="16"/>
      <c r="F76" s="19"/>
      <c r="H76" s="21" t="str" cm="1">
        <f t="array" ref="H76">_xlfn.IFS(D76="During Regular Hours","Input hourly wages and benefits for coverage staff &gt;&gt;",D76="Outside Regular Hours","Input hourly wages and benefits for program staff &gt;&gt;",D76="","")</f>
        <v/>
      </c>
      <c r="I76" s="19"/>
      <c r="J76" s="16"/>
      <c r="K76" s="21">
        <f t="shared" si="0"/>
        <v>0</v>
      </c>
      <c r="M76" s="16"/>
      <c r="N76" s="19"/>
      <c r="O76" s="21">
        <f t="shared" si="1"/>
        <v>0</v>
      </c>
      <c r="Q76" s="21">
        <f t="shared" si="2"/>
        <v>0</v>
      </c>
    </row>
    <row r="77" spans="1:17">
      <c r="A77" s="16"/>
      <c r="B77" s="16"/>
      <c r="C77" s="17"/>
      <c r="D77" s="16"/>
      <c r="E77" s="16"/>
      <c r="F77" s="19"/>
      <c r="H77" s="21" t="str" cm="1">
        <f t="array" ref="H77">_xlfn.IFS(D77="During Regular Hours","Input hourly wages and benefits for coverage staff &gt;&gt;",D77="Outside Regular Hours","Input hourly wages and benefits for program staff &gt;&gt;",D77="","")</f>
        <v/>
      </c>
      <c r="I77" s="19"/>
      <c r="J77" s="16"/>
      <c r="K77" s="21">
        <f t="shared" si="0"/>
        <v>0</v>
      </c>
      <c r="M77" s="16"/>
      <c r="N77" s="19"/>
      <c r="O77" s="21">
        <f t="shared" si="1"/>
        <v>0</v>
      </c>
      <c r="Q77" s="21">
        <f t="shared" si="2"/>
        <v>0</v>
      </c>
    </row>
    <row r="78" spans="1:17">
      <c r="A78" s="16"/>
      <c r="B78" s="16"/>
      <c r="C78" s="17"/>
      <c r="D78" s="16"/>
      <c r="E78" s="16"/>
      <c r="F78" s="19"/>
      <c r="H78" s="21" t="str" cm="1">
        <f t="array" ref="H78">_xlfn.IFS(D78="During Regular Hours","Input hourly wages and benefits for coverage staff &gt;&gt;",D78="Outside Regular Hours","Input hourly wages and benefits for program staff &gt;&gt;",D78="","")</f>
        <v/>
      </c>
      <c r="I78" s="19"/>
      <c r="J78" s="16"/>
      <c r="K78" s="21">
        <f t="shared" si="0"/>
        <v>0</v>
      </c>
      <c r="M78" s="16"/>
      <c r="N78" s="19"/>
      <c r="O78" s="21">
        <f t="shared" si="1"/>
        <v>0</v>
      </c>
      <c r="Q78" s="21">
        <f t="shared" si="2"/>
        <v>0</v>
      </c>
    </row>
    <row r="79" spans="1:17">
      <c r="A79" s="16"/>
      <c r="B79" s="16"/>
      <c r="C79" s="17"/>
      <c r="D79" s="16"/>
      <c r="E79" s="16"/>
      <c r="F79" s="19"/>
      <c r="H79" s="21" t="str" cm="1">
        <f t="array" ref="H79">_xlfn.IFS(D79="During Regular Hours","Input hourly wages and benefits for coverage staff &gt;&gt;",D79="Outside Regular Hours","Input hourly wages and benefits for program staff &gt;&gt;",D79="","")</f>
        <v/>
      </c>
      <c r="I79" s="19"/>
      <c r="J79" s="16"/>
      <c r="K79" s="21">
        <f t="shared" si="0"/>
        <v>0</v>
      </c>
      <c r="M79" s="16"/>
      <c r="N79" s="19"/>
      <c r="O79" s="21">
        <f t="shared" si="1"/>
        <v>0</v>
      </c>
      <c r="Q79" s="21">
        <f t="shared" si="2"/>
        <v>0</v>
      </c>
    </row>
    <row r="80" spans="1:17">
      <c r="A80" s="16"/>
      <c r="B80" s="16"/>
      <c r="C80" s="17"/>
      <c r="D80" s="16"/>
      <c r="E80" s="16"/>
      <c r="F80" s="19"/>
      <c r="H80" s="21" t="str" cm="1">
        <f t="array" ref="H80">_xlfn.IFS(D80="During Regular Hours","Input hourly wages and benefits for coverage staff &gt;&gt;",D80="Outside Regular Hours","Input hourly wages and benefits for program staff &gt;&gt;",D80="","")</f>
        <v/>
      </c>
      <c r="I80" s="19"/>
      <c r="J80" s="16"/>
      <c r="K80" s="21">
        <f t="shared" si="0"/>
        <v>0</v>
      </c>
      <c r="M80" s="16"/>
      <c r="N80" s="19"/>
      <c r="O80" s="21">
        <f t="shared" si="1"/>
        <v>0</v>
      </c>
      <c r="Q80" s="21">
        <f t="shared" si="2"/>
        <v>0</v>
      </c>
    </row>
    <row r="81" spans="1:17">
      <c r="A81" s="22" t="s">
        <v>59</v>
      </c>
      <c r="B81" s="18"/>
      <c r="C81" s="23"/>
      <c r="D81" s="18"/>
      <c r="E81" s="18"/>
      <c r="F81" s="21"/>
      <c r="H81" s="21" t="str" cm="1">
        <f t="array" ref="H81">_xlfn.IFS(D81="During Regular Hours","Input hourly wages and benefits for coverage staff &gt;&gt;",D81="Outside Regular Hours","Input hourly wages and benefits for program staff &gt;&gt;",D81="","")</f>
        <v/>
      </c>
      <c r="I81" s="21"/>
      <c r="J81" s="18"/>
      <c r="K81" s="21">
        <f t="shared" si="0"/>
        <v>0</v>
      </c>
      <c r="M81" s="18"/>
      <c r="N81" s="21"/>
      <c r="O81" s="21">
        <f t="shared" si="1"/>
        <v>0</v>
      </c>
      <c r="Q81" s="21">
        <f t="shared" si="2"/>
        <v>0</v>
      </c>
    </row>
  </sheetData>
  <mergeCells count="5">
    <mergeCell ref="A19:F19"/>
    <mergeCell ref="H19:K19"/>
    <mergeCell ref="M19:O19"/>
    <mergeCell ref="Q19:Q20"/>
    <mergeCell ref="H20:I20"/>
  </mergeCells>
  <dataValidations count="1">
    <dataValidation type="whole" operator="lessThanOrEqual" allowBlank="1" showInputMessage="1" showErrorMessage="1" error="Maximum 60 minutes." sqref="M21:M81" xr:uid="{FFA1E02D-6372-42E4-B807-B4E811032603}">
      <formula1>60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CABBBC1-56E0-4331-8D99-A06178B94011}">
          <x14:formula1>
            <xm:f>'Drop Downs'!$A$7:$A$9</xm:f>
          </x14:formula1>
          <xm:sqref>B21:B81</xm:sqref>
        </x14:dataValidation>
        <x14:dataValidation type="list" allowBlank="1" showInputMessage="1" showErrorMessage="1" xr:uid="{F8A20221-8C60-4DCD-BB5C-D50A1670D26A}">
          <x14:formula1>
            <xm:f>'Drop Downs'!$A$13:$A$14</xm:f>
          </x14:formula1>
          <xm:sqref>D21:D81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953A-1A76-452D-A84C-E0C2F0D01D58}">
  <dimension ref="A6:A29"/>
  <sheetViews>
    <sheetView workbookViewId="0">
      <selection activeCell="I11" sqref="I11"/>
    </sheetView>
  </sheetViews>
  <sheetFormatPr defaultColWidth="8.85546875" defaultRowHeight="14.45"/>
  <cols>
    <col min="1" max="16384" width="8.85546875" style="4"/>
  </cols>
  <sheetData>
    <row r="6" spans="1:1">
      <c r="A6" s="6" t="s">
        <v>78</v>
      </c>
    </row>
    <row r="7" spans="1:1">
      <c r="A7" s="4" t="s">
        <v>79</v>
      </c>
    </row>
    <row r="8" spans="1:1">
      <c r="A8" s="4" t="s">
        <v>80</v>
      </c>
    </row>
    <row r="9" spans="1:1">
      <c r="A9" s="4" t="s">
        <v>81</v>
      </c>
    </row>
    <row r="12" spans="1:1">
      <c r="A12" s="6" t="s">
        <v>72</v>
      </c>
    </row>
    <row r="13" spans="1:1">
      <c r="A13" s="4" t="s">
        <v>82</v>
      </c>
    </row>
    <row r="14" spans="1:1">
      <c r="A14" s="4" t="s">
        <v>83</v>
      </c>
    </row>
    <row r="17" spans="1:1">
      <c r="A17" s="6" t="s">
        <v>39</v>
      </c>
    </row>
    <row r="18" spans="1:1">
      <c r="A18" s="4" t="s">
        <v>40</v>
      </c>
    </row>
    <row r="19" spans="1:1">
      <c r="A19" s="4" t="s">
        <v>41</v>
      </c>
    </row>
    <row r="20" spans="1:1">
      <c r="A20" s="4" t="s">
        <v>42</v>
      </c>
    </row>
    <row r="21" spans="1:1">
      <c r="A21" s="4" t="s">
        <v>43</v>
      </c>
    </row>
    <row r="22" spans="1:1">
      <c r="A22" s="4" t="s">
        <v>44</v>
      </c>
    </row>
    <row r="23" spans="1:1">
      <c r="A23" s="4" t="s">
        <v>45</v>
      </c>
    </row>
    <row r="24" spans="1:1">
      <c r="A24" s="4" t="s">
        <v>46</v>
      </c>
    </row>
    <row r="25" spans="1:1">
      <c r="A25" s="4" t="s">
        <v>47</v>
      </c>
    </row>
    <row r="26" spans="1:1">
      <c r="A26" s="4" t="s">
        <v>48</v>
      </c>
    </row>
    <row r="27" spans="1:1">
      <c r="A27" s="4" t="s">
        <v>49</v>
      </c>
    </row>
    <row r="28" spans="1:1">
      <c r="A28" s="4" t="s">
        <v>50</v>
      </c>
    </row>
    <row r="29" spans="1:1">
      <c r="A29" s="4" t="s">
        <v>51</v>
      </c>
    </row>
  </sheetData>
  <phoneticPr fontId="1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6F67-5FEE-4597-95A6-997C65E89052}">
  <dimension ref="A1:M16"/>
  <sheetViews>
    <sheetView showGridLines="0" workbookViewId="0">
      <selection activeCell="B27" sqref="B27"/>
    </sheetView>
  </sheetViews>
  <sheetFormatPr defaultColWidth="8.85546875" defaultRowHeight="14.45"/>
  <cols>
    <col min="1" max="1" width="55.7109375" style="4" customWidth="1"/>
    <col min="2" max="2" width="130.7109375" style="4" customWidth="1"/>
    <col min="3" max="3" width="18.85546875" style="4" customWidth="1"/>
    <col min="4" max="16384" width="8.85546875" style="4"/>
  </cols>
  <sheetData>
    <row r="1" spans="1:13" ht="23.45">
      <c r="A1" s="12" t="s">
        <v>84</v>
      </c>
    </row>
    <row r="3" spans="1:13">
      <c r="A3" s="6" t="s">
        <v>1</v>
      </c>
      <c r="B3" s="6"/>
    </row>
    <row r="4" spans="1:13">
      <c r="A4" s="4" t="s">
        <v>85</v>
      </c>
    </row>
    <row r="6" spans="1:13" s="1" customFormat="1">
      <c r="A6" s="6" t="s">
        <v>3</v>
      </c>
      <c r="B6" s="6"/>
      <c r="C6" s="2"/>
      <c r="D6" s="2"/>
      <c r="E6" s="2"/>
      <c r="F6" s="2"/>
      <c r="G6" s="2"/>
      <c r="H6" s="2"/>
      <c r="I6" s="2"/>
      <c r="J6" s="2"/>
      <c r="K6" s="2"/>
      <c r="L6" s="2"/>
      <c r="M6" s="2"/>
    </row>
    <row r="7" spans="1:13">
      <c r="A7" s="4" t="s">
        <v>4</v>
      </c>
    </row>
    <row r="8" spans="1:13">
      <c r="A8" s="4" t="s">
        <v>5</v>
      </c>
    </row>
    <row r="11" spans="1:13" ht="18">
      <c r="A11" s="56" t="s">
        <v>86</v>
      </c>
      <c r="B11" s="57" t="s">
        <v>87</v>
      </c>
      <c r="C11" s="56" t="s">
        <v>88</v>
      </c>
    </row>
    <row r="12" spans="1:13">
      <c r="A12" s="59" t="s">
        <v>89</v>
      </c>
      <c r="B12" s="58" t="s">
        <v>90</v>
      </c>
      <c r="C12" s="62"/>
    </row>
    <row r="13" spans="1:13" ht="43.15">
      <c r="A13" s="59" t="s">
        <v>91</v>
      </c>
      <c r="B13" s="58" t="s">
        <v>92</v>
      </c>
      <c r="C13" s="62"/>
    </row>
    <row r="14" spans="1:13" ht="28.9">
      <c r="A14" s="59" t="s">
        <v>93</v>
      </c>
      <c r="B14" s="58" t="s">
        <v>94</v>
      </c>
      <c r="C14" s="62"/>
    </row>
    <row r="15" spans="1:13" ht="28.9">
      <c r="A15" s="59" t="s">
        <v>95</v>
      </c>
      <c r="B15" s="58" t="s">
        <v>96</v>
      </c>
      <c r="C15" s="62"/>
    </row>
    <row r="16" spans="1:13" ht="43.15">
      <c r="A16" s="59" t="s">
        <v>97</v>
      </c>
      <c r="B16" s="58" t="s">
        <v>98</v>
      </c>
      <c r="C16"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OP Excel" ma:contentTypeID="0x010100DF4B35BAC0411AAD2A11D7CB3FAADABC00735C64B165AA3D48A9177852FBAA323D" ma:contentTypeVersion="70" ma:contentTypeDescription="Basis of all company excel documents." ma:contentTypeScope="" ma:versionID="f985cf5a9b8a6977869e210af1076f82">
  <xsd:schema xmlns:xsd="http://www.w3.org/2001/XMLSchema" xmlns:xs="http://www.w3.org/2001/XMLSchema" xmlns:p="http://schemas.microsoft.com/office/2006/metadata/properties" xmlns:ns2="099046ed-5053-4dda-8560-e2141aafb477" xmlns:ns3="17151a8a-dabd-4e7d-9353-645aebbc0e2b" targetNamespace="http://schemas.microsoft.com/office/2006/metadata/properties" ma:root="true" ma:fieldsID="dcfe7df09979462758513f5f080626e6" ns2:_="" ns3:_="">
    <xsd:import namespace="099046ed-5053-4dda-8560-e2141aafb477"/>
    <xsd:import namespace="17151a8a-dabd-4e7d-9353-645aebbc0e2b"/>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9046ed-5053-4dda-8560-e2141aafb4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readOnly="false"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a7935a9-1f28-4cb2-a9f3-06319b62bab7}" ma:internalName="TaxCatchAll" ma:showField="CatchAllData" ma:web="099046ed-5053-4dda-8560-e2141aafb47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a7935a9-1f28-4cb2-a9f3-06319b62bab7}" ma:internalName="TaxCatchAllLabel" ma:readOnly="true" ma:showField="CatchAllDataLabel" ma:web="099046ed-5053-4dda-8560-e2141aafb477">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readOnly="false"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readOnly="false" ma:default="3;#Early Years Partnerships|cf4041f3-fb9a-4609-ad53-0ee903a08c07"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7151a8a-dabd-4e7d-9353-645aebbc0e2b" elementFormDefault="qualified">
    <xsd:import namespace="http://schemas.microsoft.com/office/2006/documentManagement/types"/>
    <xsd:import namespace="http://schemas.microsoft.com/office/infopath/2007/PartnerControls"/>
    <xsd:element name="lcf76f155ced4ddcb4097134ff3c332f" ma:index="3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09ce8ea77e04d5b937fa0a29b257c75 xmlns="099046ed-5053-4dda-8560-e2141aafb477">
      <Terms xmlns="http://schemas.microsoft.com/office/infopath/2007/PartnerControls"/>
    </i09ce8ea77e04d5b937fa0a29b257c75>
    <TaxCatchAll xmlns="099046ed-5053-4dda-8560-e2141aafb477">
      <Value>3</Value>
      <Value>2</Value>
      <Value>1</Value>
    </TaxCatchAll>
    <i7c7954a6da6485baed72bf62adc9a98 xmlns="099046ed-5053-4dda-8560-e2141aafb477">
      <Terms xmlns="http://schemas.microsoft.com/office/infopath/2007/PartnerControls"/>
    </i7c7954a6da6485baed72bf62adc9a98>
    <b84c496a5d0b4e848eae240e679f45e7 xmlns="099046ed-5053-4dda-8560-e2141aafb477">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099046ed-5053-4dda-8560-e2141aafb477">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SIZADate xmlns="099046ed-5053-4dda-8560-e2141aafb477" xsi:nil="true"/>
    <leed0c44d2ac42d791805961a1e6b6e0 xmlns="099046ed-5053-4dda-8560-e2141aafb477">
      <Terms xmlns="http://schemas.microsoft.com/office/infopath/2007/PartnerControls"/>
    </leed0c44d2ac42d791805961a1e6b6e0>
    <if2ef2b6bf4346d0a9a60e9784f95a0d xmlns="099046ed-5053-4dda-8560-e2141aafb477">
      <Terms xmlns="http://schemas.microsoft.com/office/infopath/2007/PartnerControls"/>
    </if2ef2b6bf4346d0a9a60e9784f95a0d>
    <d4d6d7f2852d41a09afacf0336fedee9 xmlns="099046ed-5053-4dda-8560-e2141aafb477">
      <Terms xmlns="http://schemas.microsoft.com/office/infopath/2007/PartnerControls">
        <TermInfo xmlns="http://schemas.microsoft.com/office/infopath/2007/PartnerControls">
          <TermName xmlns="http://schemas.microsoft.com/office/infopath/2007/PartnerControls">Early Years Partnerships</TermName>
          <TermId xmlns="http://schemas.microsoft.com/office/infopath/2007/PartnerControls">cf4041f3-fb9a-4609-ad53-0ee903a08c07</TermId>
        </TermInfo>
      </Terms>
    </d4d6d7f2852d41a09afacf0336fedee9>
    <c816cc0c51d043a4907164997a81cf13 xmlns="099046ed-5053-4dda-8560-e2141aafb477">
      <Terms xmlns="http://schemas.microsoft.com/office/infopath/2007/PartnerControls"/>
    </c816cc0c51d043a4907164997a81cf13>
    <SIZAAuthor xmlns="099046ed-5053-4dda-8560-e2141aafb477">
      <UserInfo>
        <DisplayName/>
        <AccountId xsi:nil="true"/>
        <AccountType/>
      </UserInfo>
    </SIZAAuthor>
    <lcf76f155ced4ddcb4097134ff3c332f xmlns="17151a8a-dabd-4e7d-9353-645aebbc0e2b" xsi:nil="true"/>
    <SIZASubject xmlns="099046ed-5053-4dda-8560-e2141aafb477" xsi:nil="true"/>
    <SIZARecordsEventDate xmlns="099046ed-5053-4dda-8560-e2141aafb477" xsi:nil="true"/>
    <_dlc_DocId xmlns="099046ed-5053-4dda-8560-e2141aafb477">SRR7DV2HTYZ7-143629685-3086</_dlc_DocId>
    <_dlc_DocIdUrl xmlns="099046ed-5053-4dda-8560-e2141aafb477">
      <Url>https://peelregionca.sharepoint.com/teams/ext-A412/_layouts/15/DocIdRedir.aspx?ID=SRR7DV2HTYZ7-143629685-3086</Url>
      <Description>SRR7DV2HTYZ7-143629685-3086</Description>
    </_dlc_DocIdUrl>
  </documentManagement>
</p:properties>
</file>

<file path=customXml/itemProps1.xml><?xml version="1.0" encoding="utf-8"?>
<ds:datastoreItem xmlns:ds="http://schemas.openxmlformats.org/officeDocument/2006/customXml" ds:itemID="{469E57A5-3B0A-4843-8B05-AB25238068D0}"/>
</file>

<file path=customXml/itemProps2.xml><?xml version="1.0" encoding="utf-8"?>
<ds:datastoreItem xmlns:ds="http://schemas.openxmlformats.org/officeDocument/2006/customXml" ds:itemID="{52323FF9-320B-4A9B-9E1B-11FC10991961}"/>
</file>

<file path=customXml/itemProps3.xml><?xml version="1.0" encoding="utf-8"?>
<ds:datastoreItem xmlns:ds="http://schemas.openxmlformats.org/officeDocument/2006/customXml" ds:itemID="{88D854CF-1A05-44E9-A393-5B19B4A785EB}"/>
</file>

<file path=customXml/itemProps4.xml><?xml version="1.0" encoding="utf-8"?>
<ds:datastoreItem xmlns:ds="http://schemas.openxmlformats.org/officeDocument/2006/customXml" ds:itemID="{0B2B25A6-C812-4DD0-B5A0-605F3362C4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Zhu, Joe</dc:creator>
  <cp:keywords/>
  <dc:description/>
  <cp:lastModifiedBy/>
  <cp:revision/>
  <dcterms:created xsi:type="dcterms:W3CDTF">2015-06-05T18:17:20Z</dcterms:created>
  <dcterms:modified xsi:type="dcterms:W3CDTF">2024-03-07T15:06:15Z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0x010100DF4B35BAC0411AAD2A11D7CB3FAADABC00735C64B165AA3D48A9177852FBAA323D</vt:lpwstr>
  </property>
  <property fmtid="{D5CDD505-2E9C-101B-9397-08002B2CF9AE}" pid="3" name="SIZADocumentType">
    <vt:lpwstr/>
  </property>
  <property fmtid="{D5CDD505-2E9C-101B-9397-08002B2CF9AE}" pid="4" name="SIZAService">
    <vt:lpwstr/>
  </property>
  <property fmtid="{D5CDD505-2E9C-101B-9397-08002B2CF9AE}" pid="5" name="SIZADivision">
    <vt:lpwstr>2;#Early Years and Child Care Services|ce06aa10-9999-42e6-922f-4e4b46a41053</vt:lpwstr>
  </property>
  <property fmtid="{D5CDD505-2E9C-101B-9397-08002B2CF9AE}" pid="6" name="SIZASection">
    <vt:lpwstr>3;#Early Years Partnerships|cf4041f3-fb9a-4609-ad53-0ee903a08c07</vt:lpwstr>
  </property>
  <property fmtid="{D5CDD505-2E9C-101B-9397-08002B2CF9AE}" pid="7" name="SIZADepartment">
    <vt:lpwstr>1;#Human Services|118fdf37-3eb0-4f3d-9794-08c6dc12769c</vt:lpwstr>
  </property>
  <property fmtid="{D5CDD505-2E9C-101B-9397-08002B2CF9AE}" pid="8" name="SIZADocumentSubType">
    <vt:lpwstr/>
  </property>
  <property fmtid="{D5CDD505-2E9C-101B-9397-08002B2CF9AE}" pid="9" name="SIZAKeywords">
    <vt:lpwstr/>
  </property>
  <property fmtid="{D5CDD505-2E9C-101B-9397-08002B2CF9AE}" pid="10" name="SIZARecordClassification">
    <vt:lpwstr/>
  </property>
  <property fmtid="{D5CDD505-2E9C-101B-9397-08002B2CF9AE}" pid="11" name="_dlc_DocIdItemGuid">
    <vt:lpwstr>d4a2f356-f8e0-4e0c-9a50-c44d05977799</vt:lpwstr>
  </property>
  <property fmtid="{D5CDD505-2E9C-101B-9397-08002B2CF9AE}" pid="12" name="MediaServiceImageTags">
    <vt:lpwstr/>
  </property>
  <property fmtid="{D5CDD505-2E9C-101B-9397-08002B2CF9AE}" pid="13" name="SharedWithUsers">
    <vt:lpwstr>476;#CWG Question and Answer Collaboration Space Members</vt:lpwstr>
  </property>
</Properties>
</file>