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ries\rop\Human Services\Service System Management\Early Learning Service System\ELS Program Administration\2022 Recovery\WIF\"/>
    </mc:Choice>
  </mc:AlternateContent>
  <xr:revisionPtr revIDLastSave="0" documentId="13_ncr:1_{20DB1582-AFE1-4B51-9023-E2CA6734FCCD}" xr6:coauthVersionLast="47" xr6:coauthVersionMax="47" xr10:uidLastSave="{00000000-0000-0000-0000-000000000000}"/>
  <workbookProtection workbookAlgorithmName="SHA-512" workbookHashValue="k9HGr2wvaDUQzkIampDC1CnjXpTQn9GmxH+kw0WWMAxNkC8/FGFS7COQ1FkLCfNS/ruf1eWsHpDG9tdee9g1Og==" workbookSaltValue="JUQSdwMFGU8KKWYMtfjX0w==" workbookSpinCount="100000" lockStructure="1"/>
  <bookViews>
    <workbookView xWindow="28680" yWindow="-120" windowWidth="29040" windowHeight="15840" xr2:uid="{55650DB9-379A-47B4-AF04-3EE7604CE836}"/>
  </bookViews>
  <sheets>
    <sheet name="2023" sheetId="5" r:id="rId1"/>
    <sheet name="Child Care Fees " sheetId="8" r:id="rId2"/>
    <sheet name="Reporting Diagram"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N14" i="5" s="1"/>
  <c r="D9" i="8"/>
  <c r="D6" i="8"/>
  <c r="D7" i="8"/>
  <c r="D8" i="8"/>
  <c r="D5" i="8"/>
  <c r="N20" i="5"/>
  <c r="D10" i="8" l="1"/>
  <c r="C13" i="5" s="1"/>
  <c r="N13" i="5" l="1"/>
  <c r="N18" i="5"/>
  <c r="N35" i="5" l="1"/>
  <c r="N32" i="5"/>
  <c r="N28" i="5"/>
  <c r="N25" i="5"/>
  <c r="N16" i="5"/>
  <c r="N22" i="5" s="1"/>
  <c r="N24" i="5" l="1"/>
  <c r="N36" i="5"/>
  <c r="N37" i="5" s="1"/>
  <c r="N39" i="5" s="1"/>
</calcChain>
</file>

<file path=xl/sharedStrings.xml><?xml version="1.0" encoding="utf-8"?>
<sst xmlns="http://schemas.openxmlformats.org/spreadsheetml/2006/main" count="80" uniqueCount="78">
  <si>
    <r>
      <t xml:space="preserve">Workforce Innovation Funding (WIF) - Eligible Expense Planning Tool For Licensed Child Care Centres </t>
    </r>
    <r>
      <rPr>
        <b/>
        <sz val="14"/>
        <color rgb="FFFF0000"/>
        <rFont val="Calibri"/>
        <family val="2"/>
        <scheme val="minor"/>
      </rPr>
      <t>-OPTIONAL</t>
    </r>
  </si>
  <si>
    <t>Intructions:</t>
  </si>
  <si>
    <t>For reference, a link to the 2023 Workforce Innovation Funding Guideline is provided:</t>
  </si>
  <si>
    <t>https://peelregion.ca/children/working/service-providers/</t>
  </si>
  <si>
    <t>Expense Planning</t>
  </si>
  <si>
    <t>Region of Peel Instructions</t>
  </si>
  <si>
    <t>Expense Items</t>
  </si>
  <si>
    <t>Monthly Planning (Optional)</t>
  </si>
  <si>
    <t>Amount</t>
  </si>
  <si>
    <t xml:space="preserve">Overall Allocation </t>
  </si>
  <si>
    <t xml:space="preserve"> Mandatory Expenses</t>
  </si>
  <si>
    <t>Jan</t>
  </si>
  <si>
    <t>Feb</t>
  </si>
  <si>
    <t>Mar</t>
  </si>
  <si>
    <t>Apr</t>
  </si>
  <si>
    <t>May</t>
  </si>
  <si>
    <t>Jun</t>
  </si>
  <si>
    <t>Jul</t>
  </si>
  <si>
    <t>Aug</t>
  </si>
  <si>
    <t>Sep</t>
  </si>
  <si>
    <t>Oct</t>
  </si>
  <si>
    <t>Nov</t>
  </si>
  <si>
    <t>Dec</t>
  </si>
  <si>
    <t>Planned Total</t>
  </si>
  <si>
    <t>In 2023, you must use your WIF payment to support WIF mandatory expenses (A, B, and C) first.</t>
  </si>
  <si>
    <t>A. Offsetting child care fees for the Region’s professional learning day (February 17,
     2023)</t>
  </si>
  <si>
    <t>KPI - # of children supported through Workforce Innovation Funding child care fee offset (Unique head count)</t>
  </si>
  <si>
    <t>B. Paid planning time (at least until June 30, 2023)</t>
  </si>
  <si>
    <r>
      <t xml:space="preserve">Include base wages paid to eligible staff for eligible planning time, plus benefits.  The GOF portion of the wages should be claimed through GOF and the WEG portion of the wages should be claimed through WEG. While this expense is mandatory from January 1 to June 30, 2023 you may continue to cover it until December 31, 2023 if your budget allows.
</t>
    </r>
    <r>
      <rPr>
        <sz val="10"/>
        <color rgb="FF0070C0"/>
        <rFont val="Calibri"/>
        <family val="2"/>
        <scheme val="minor"/>
      </rPr>
      <t>Use N16 when reporting actual expenditures for "planning time" at WIF reconciliation.</t>
    </r>
  </si>
  <si>
    <t xml:space="preserve"> KPI - # of individuals supported with planning time (Unique head count)</t>
  </si>
  <si>
    <t xml:space="preserve"> KPI -  Total # of actual planning time hours supported through WIF</t>
  </si>
  <si>
    <r>
      <t xml:space="preserve">Use WIF to provide lunch and refreshments to staff participating in the Region’s professional learning day up to a maximum of $30/per participating staff.  
</t>
    </r>
    <r>
      <rPr>
        <sz val="10"/>
        <color rgb="FF0070C0"/>
        <rFont val="Calibri"/>
        <family val="2"/>
        <scheme val="minor"/>
      </rPr>
      <t>Add N20 and N32 when reporting actual expenditures for "other" at WIF reconciliation.</t>
    </r>
  </si>
  <si>
    <t>Total Mandatory Expenses</t>
  </si>
  <si>
    <t>Flexible Eligible Expenses Available</t>
  </si>
  <si>
    <t>Once you support WIF mandatory expenses (A, B and C), you may use your WIF to support the WIF flexible expenses ( D, E, F and G) that best address your workforce needs.</t>
  </si>
  <si>
    <t>D. Professional learning costs</t>
  </si>
  <si>
    <r>
      <t xml:space="preserve"> You must require staff to exhaust any other available bursaries and/or financial supports such as the Qualifications Upgrade Program before accessing WIF.
</t>
    </r>
    <r>
      <rPr>
        <sz val="10"/>
        <color rgb="FF0070C0"/>
        <rFont val="Calibri"/>
        <family val="2"/>
        <scheme val="minor"/>
      </rPr>
      <t>Use N25 when reporting actual expenditures for "professional learning costs" at WIF reconciliation.</t>
    </r>
  </si>
  <si>
    <t>KPI - # of individuals supported with professional learning costs (Unique head
 count)</t>
  </si>
  <si>
    <t>E. Paid professional learning time: release time and extra hours</t>
  </si>
  <si>
    <t>KPI - # of individuals supported with paid professional learning time 
(Unique head count)</t>
  </si>
  <si>
    <t>KPI -  # of actual paid professional learning time hours supported through WIF</t>
  </si>
  <si>
    <t xml:space="preserve">F. Credential evaluation and document translation costs </t>
  </si>
  <si>
    <t>KPI - # of individuals supported with credential evaluation and document translation costs (Unique head count)</t>
  </si>
  <si>
    <t xml:space="preserve">G. Recruitment costs </t>
  </si>
  <si>
    <r>
      <t xml:space="preserve">If you use WIF for recruitment costs, you cannot use WIF administration costs or any other regional funding to cover this expense. Claiming costs through different eligible expenses or funding streams, will make your costs ineligible and result in recoveries.
</t>
    </r>
    <r>
      <rPr>
        <sz val="10"/>
        <color rgb="FF0070C0"/>
        <rFont val="Calibri"/>
        <family val="2"/>
        <scheme val="minor"/>
      </rPr>
      <t>Use N35 when reporting actual expenditures for "resources" at WIF reconciliation.</t>
    </r>
  </si>
  <si>
    <t>Total Flexible Expenses</t>
  </si>
  <si>
    <t>Expected Surplus</t>
  </si>
  <si>
    <t>If you expect to have unspent funding, you may choose to:
• Continue to cover planning time after June 30, 2023.
• Increase eligible staff’s weekly paid planning time or the number of paid professional learning hours.</t>
  </si>
  <si>
    <t>Child Care Fees February 17, 2023</t>
  </si>
  <si>
    <t>Participating on CWELCC?</t>
  </si>
  <si>
    <t> </t>
  </si>
  <si>
    <t>Age group</t>
  </si>
  <si>
    <t>Number of children enrolled February 17</t>
  </si>
  <si>
    <t>Daily Rate</t>
  </si>
  <si>
    <t>Fees Net of CWELCC Support *</t>
  </si>
  <si>
    <t>Total</t>
  </si>
  <si>
    <t xml:space="preserve">* 47.25% of infant, toddler, preschool, KG fees and 100% of SA if participating in CWELCC. 100% if opted out. </t>
  </si>
  <si>
    <r>
      <t xml:space="preserve">Include base wages paid to eligible staff for paid professional learning time hours plus benefits. The GOF portion of the wages should be claimed through GOF and the WEG portion of the wages should be claimed through WEG. 
You may include the  wages and benefits of staff who attend the Region's Professional Learning Day on February 17, 2023 AND do not normally get paid for that day and/or hours (for example, if they usually don't work on Fridays, or if they are not normally scheduled to work on professional learning days). 
</t>
    </r>
    <r>
      <rPr>
        <sz val="10"/>
        <color rgb="FF0070C0"/>
        <rFont val="Calibri"/>
        <family val="2"/>
        <scheme val="minor"/>
      </rPr>
      <t>Use N28 when reporting actual expenditures for "paid professional learning time" at WIF reconciliation.</t>
    </r>
  </si>
  <si>
    <t>● This optional template will help you plan/track your WIF spending by filling in the green cells. If updated throughout the year, it can also help you track expenses for reconciliation
● Review the Guideline before using the funding.
● Keep all supporting documents and upload in GovGrants all supporting receipts and paid invoices for expenses over $15,000</t>
  </si>
  <si>
    <t xml:space="preserve"> C. Lunch and refreshments for staff participating in the Region’s
      professional learning day  (February 17, 2023)</t>
  </si>
  <si>
    <t>Grand Total Expenses</t>
  </si>
  <si>
    <t>Infant – 0 to 18 months</t>
  </si>
  <si>
    <t>Toddler- 19 to 30 months</t>
  </si>
  <si>
    <t>Preschool – 2.5 to 4 years</t>
  </si>
  <si>
    <t>Kindergarten – 4-5 years</t>
  </si>
  <si>
    <t>School Age – 6-12 years</t>
  </si>
  <si>
    <r>
      <rPr>
        <sz val="10"/>
        <color theme="4" tint="-0.249977111117893"/>
        <rFont val="Calibri"/>
        <family val="2"/>
        <scheme val="minor"/>
      </rPr>
      <t xml:space="preserve">Complete the Child Care Fees tab. </t>
    </r>
    <r>
      <rPr>
        <sz val="10"/>
        <rFont val="Calibri"/>
        <family val="2"/>
        <scheme val="minor"/>
      </rPr>
      <t xml:space="preserve">
The number of children enrolled with your agency on February 17, 2023 whose fees were offset by WIF. Count each child once.
</t>
    </r>
    <r>
      <rPr>
        <sz val="10"/>
        <color rgb="FF0070C0"/>
        <rFont val="Calibri"/>
        <family val="2"/>
        <scheme val="minor"/>
      </rPr>
      <t xml:space="preserve">Use N14 to complete your GovGrants 2023 WIF KPI's. </t>
    </r>
  </si>
  <si>
    <r>
      <rPr>
        <sz val="10"/>
        <color theme="8"/>
        <rFont val="Calibri"/>
        <family val="2"/>
        <scheme val="minor"/>
      </rPr>
      <t xml:space="preserve">Complete the Child Care Fees tab. 
</t>
    </r>
    <r>
      <rPr>
        <sz val="10"/>
        <rFont val="Calibri"/>
        <family val="2"/>
        <scheme val="minor"/>
      </rPr>
      <t xml:space="preserve">Use WIF to cover your February 17, 2023 fees net of CWELCC. You must participate in the Region's Professional Learning Day, not charge child care fees and pay staff  on that day. Refer to the guideline for details and examples.
</t>
    </r>
    <r>
      <rPr>
        <sz val="10"/>
        <color rgb="FF0070C0"/>
        <rFont val="Calibri"/>
        <family val="2"/>
        <scheme val="minor"/>
      </rPr>
      <t>N13 will automatically populate once you complete the "Child Care Fees" tab.</t>
    </r>
  </si>
  <si>
    <r>
      <t xml:space="preserve">Count each individual once.
</t>
    </r>
    <r>
      <rPr>
        <sz val="10"/>
        <color rgb="FF0070C0"/>
        <rFont val="Calibri"/>
        <family val="2"/>
        <scheme val="minor"/>
      </rPr>
      <t>Use N17 to complete your GovGrants 2023 WIF KPI's.</t>
    </r>
  </si>
  <si>
    <r>
      <t xml:space="preserve">Include eligible planning hours paid for all eligible staff. Monthly input is optional.
</t>
    </r>
    <r>
      <rPr>
        <sz val="10"/>
        <color rgb="FF0070C0"/>
        <rFont val="Calibri"/>
        <family val="2"/>
        <scheme val="minor"/>
      </rPr>
      <t>Use N18 to complete your GovGrants 2023 WIF KPI's.</t>
    </r>
  </si>
  <si>
    <r>
      <t xml:space="preserve">Count each staff once.
</t>
    </r>
    <r>
      <rPr>
        <sz val="10"/>
        <color rgb="FF0070C0"/>
        <rFont val="Calibri"/>
        <family val="2"/>
        <scheme val="minor"/>
      </rPr>
      <t>Use the N26 to complete your GovGrants 2023 WIF KPI's.</t>
    </r>
  </si>
  <si>
    <r>
      <t xml:space="preserve">Count each individual once. </t>
    </r>
    <r>
      <rPr>
        <sz val="10"/>
        <color rgb="FF0070C0"/>
        <rFont val="Calibri"/>
        <family val="2"/>
        <scheme val="minor"/>
      </rPr>
      <t>Use N29 to complete your GovGrants 2023 WIF KPI's.</t>
    </r>
  </si>
  <si>
    <r>
      <t xml:space="preserve">Include all hours for all eligible staff. </t>
    </r>
    <r>
      <rPr>
        <sz val="10"/>
        <color rgb="FF0070C0"/>
        <rFont val="Calibri"/>
        <family val="2"/>
        <scheme val="minor"/>
      </rPr>
      <t>Use N30 to complete your GovGrants 2023 WIF KPI's.</t>
    </r>
  </si>
  <si>
    <r>
      <t xml:space="preserve">Count each individual once.
</t>
    </r>
    <r>
      <rPr>
        <sz val="10"/>
        <color rgb="FF0070C0"/>
        <rFont val="Calibri"/>
        <family val="2"/>
        <scheme val="minor"/>
      </rPr>
      <t>Use N33 to complete your GovGrants 2023 WIF KPI's.</t>
    </r>
  </si>
  <si>
    <r>
      <t xml:space="preserve">Use WIF to cover: a)  credential evaluation and document translation costs for internationally trained staff to apply to the CECE or an ECE Diploma approved by the CECE; and b) the cost of renting a venue for the Region’s professional learning day on February 17 (if applicable).
</t>
    </r>
    <r>
      <rPr>
        <sz val="10"/>
        <color rgb="FF0070C0"/>
        <rFont val="Calibri"/>
        <family val="2"/>
        <scheme val="minor"/>
      </rPr>
      <t>Add N20 and N32 when reporting actual expenditures for "other" at WIF reconciliation.</t>
    </r>
  </si>
  <si>
    <r>
      <t xml:space="preserve">You will get your 2023 WIF payment in February 2023. You must use your 2023 WIF payment on or before December 31, 2023.
</t>
    </r>
    <r>
      <rPr>
        <sz val="10"/>
        <color theme="8"/>
        <rFont val="Calibri"/>
        <family val="2"/>
        <scheme val="minor"/>
      </rPr>
      <t>Input in N10 the sum of your February 2023 WIF payment plus any 2022 WIF underspent funding you may have.</t>
    </r>
  </si>
  <si>
    <t>The number of staff who participated in the event.</t>
  </si>
  <si>
    <t xml:space="preserve"> #  of staff who participated in the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</si>
</sst>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4"/>
      <color theme="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name val="Calibri"/>
      <family val="2"/>
      <scheme val="minor"/>
    </font>
    <font>
      <b/>
      <sz val="10"/>
      <name val="Calibri"/>
      <family val="2"/>
      <scheme val="minor"/>
    </font>
    <font>
      <b/>
      <sz val="12"/>
      <name val="Calibri"/>
      <family val="2"/>
      <scheme val="minor"/>
    </font>
    <font>
      <u/>
      <sz val="11"/>
      <color theme="10"/>
      <name val="Calibri"/>
      <family val="2"/>
      <scheme val="minor"/>
    </font>
    <font>
      <i/>
      <sz val="10"/>
      <name val="Calibri"/>
      <family val="2"/>
      <scheme val="minor"/>
    </font>
    <font>
      <b/>
      <sz val="10"/>
      <color rgb="FFFF0000"/>
      <name val="Calibri"/>
      <family val="2"/>
    </font>
    <font>
      <sz val="11"/>
      <name val="Calibri"/>
      <family val="2"/>
      <scheme val="minor"/>
    </font>
    <font>
      <b/>
      <sz val="14"/>
      <color rgb="FFFF0000"/>
      <name val="Calibri"/>
      <family val="2"/>
      <scheme val="minor"/>
    </font>
    <font>
      <b/>
      <sz val="14"/>
      <color rgb="FF2F75B5"/>
      <name val="Calibri"/>
      <family val="2"/>
    </font>
    <font>
      <sz val="11"/>
      <color rgb="FF000000"/>
      <name val="Calibri"/>
      <family val="2"/>
    </font>
    <font>
      <b/>
      <sz val="11"/>
      <color rgb="FF000000"/>
      <name val="Calibri"/>
      <family val="2"/>
    </font>
    <font>
      <sz val="10"/>
      <color theme="8"/>
      <name val="Calibri"/>
      <family val="2"/>
      <scheme val="minor"/>
    </font>
    <font>
      <sz val="10"/>
      <color rgb="FF0070C0"/>
      <name val="Calibri"/>
      <family val="2"/>
      <scheme val="minor"/>
    </font>
    <font>
      <b/>
      <sz val="10"/>
      <name val="Calibri"/>
      <family val="2"/>
    </font>
    <font>
      <sz val="10"/>
      <name val="Calibri"/>
      <family val="2"/>
    </font>
    <font>
      <sz val="11"/>
      <color theme="1"/>
      <name val="Arial"/>
      <family val="2"/>
    </font>
    <font>
      <sz val="10"/>
      <color theme="4" tint="-0.249977111117893"/>
      <name val="Calibri"/>
      <family val="2"/>
      <scheme val="minor"/>
    </font>
    <font>
      <u/>
      <sz val="10"/>
      <color theme="10"/>
      <name val="Calibri"/>
      <family val="2"/>
      <scheme val="minor"/>
    </font>
    <font>
      <b/>
      <u/>
      <sz val="10"/>
      <color theme="10"/>
      <name val="Calibri"/>
      <family val="2"/>
      <scheme val="minor"/>
    </font>
  </fonts>
  <fills count="14">
    <fill>
      <patternFill patternType="none"/>
    </fill>
    <fill>
      <patternFill patternType="gray125"/>
    </fill>
    <fill>
      <patternFill patternType="solid">
        <fgColor theme="4" tint="-0.499984740745262"/>
        <bgColor theme="0"/>
      </patternFill>
    </fill>
    <fill>
      <patternFill patternType="solid">
        <fgColor indexed="65"/>
        <bgColor theme="0"/>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2EFDA"/>
        <bgColor rgb="FF000000"/>
      </patternFill>
    </fill>
    <fill>
      <patternFill patternType="solid">
        <fgColor rgb="FFD9D9D9"/>
        <bgColor rgb="FF000000"/>
      </patternFill>
    </fill>
    <fill>
      <patternFill patternType="solid">
        <fgColor theme="1" tint="0.499984740745262"/>
        <bgColor theme="0"/>
      </patternFill>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theme="6" tint="0.79998168889431442"/>
        <bgColor indexed="64"/>
      </patternFill>
    </fill>
  </fills>
  <borders count="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8" tint="0.39994506668294322"/>
      </left>
      <right style="thin">
        <color indexed="64"/>
      </right>
      <top style="thin">
        <color theme="8" tint="0.39994506668294322"/>
      </top>
      <bottom style="thin">
        <color theme="8" tint="0.39991454817346722"/>
      </bottom>
      <diagonal/>
    </border>
    <border>
      <left style="thin">
        <color indexed="64"/>
      </left>
      <right style="thin">
        <color theme="8" tint="0.39994506668294322"/>
      </right>
      <top style="thin">
        <color theme="8" tint="0.39994506668294322"/>
      </top>
      <bottom style="thin">
        <color theme="8" tint="0.39991454817346722"/>
      </bottom>
      <diagonal/>
    </border>
    <border>
      <left style="thin">
        <color theme="8" tint="0.39994506668294322"/>
      </left>
      <right style="thin">
        <color indexed="64"/>
      </right>
      <top style="thin">
        <color theme="8" tint="0.39994506668294322"/>
      </top>
      <bottom style="thin">
        <color indexed="64"/>
      </bottom>
      <diagonal/>
    </border>
    <border>
      <left style="thin">
        <color indexed="64"/>
      </left>
      <right/>
      <top style="thin">
        <color theme="8" tint="0.39994506668294322"/>
      </top>
      <bottom style="thin">
        <color theme="8" tint="0.39994506668294322"/>
      </bottom>
      <diagonal/>
    </border>
    <border>
      <left/>
      <right style="thin">
        <color indexed="64"/>
      </right>
      <top style="thin">
        <color theme="8" tint="0.39994506668294322"/>
      </top>
      <bottom style="thin">
        <color theme="8" tint="0.39991454817346722"/>
      </bottom>
      <diagonal/>
    </border>
    <border>
      <left style="thin">
        <color indexed="64"/>
      </left>
      <right/>
      <top style="thin">
        <color theme="8" tint="0.39994506668294322"/>
      </top>
      <bottom style="thin">
        <color theme="8" tint="0.39991454817346722"/>
      </bottom>
      <diagonal/>
    </border>
    <border>
      <left/>
      <right/>
      <top style="thin">
        <color theme="8" tint="0.39994506668294322"/>
      </top>
      <bottom style="thin">
        <color theme="8" tint="0.39994506668294322"/>
      </bottom>
      <diagonal/>
    </border>
    <border>
      <left/>
      <right/>
      <top style="thin">
        <color theme="8" tint="0.39994506668294322"/>
      </top>
      <bottom style="thin">
        <color theme="8" tint="0.39991454817346722"/>
      </bottom>
      <diagonal/>
    </border>
    <border>
      <left/>
      <right style="thin">
        <color indexed="64"/>
      </right>
      <top style="thin">
        <color theme="8" tint="0.39994506668294322"/>
      </top>
      <bottom style="thin">
        <color theme="8" tint="0.39994506668294322"/>
      </bottom>
      <diagonal/>
    </border>
    <border>
      <left style="thin">
        <color indexed="64"/>
      </left>
      <right/>
      <top style="thin">
        <color theme="8" tint="0.39991454817346722"/>
      </top>
      <bottom style="thin">
        <color indexed="64"/>
      </bottom>
      <diagonal/>
    </border>
    <border>
      <left/>
      <right/>
      <top style="thin">
        <color theme="8" tint="0.39991454817346722"/>
      </top>
      <bottom style="thin">
        <color indexed="64"/>
      </bottom>
      <diagonal/>
    </border>
    <border>
      <left/>
      <right style="thin">
        <color indexed="64"/>
      </right>
      <top style="thin">
        <color theme="8" tint="0.39991454817346722"/>
      </top>
      <bottom style="thin">
        <color indexed="64"/>
      </bottom>
      <diagonal/>
    </border>
    <border>
      <left style="thin">
        <color theme="8" tint="0.39994506668294322"/>
      </left>
      <right/>
      <top style="thin">
        <color theme="8" tint="0.39994506668294322"/>
      </top>
      <bottom style="thin">
        <color theme="8" tint="0.39991454817346722"/>
      </bottom>
      <diagonal/>
    </border>
    <border>
      <left/>
      <right/>
      <top/>
      <bottom style="thin">
        <color theme="8" tint="0.39991454817346722"/>
      </bottom>
      <diagonal/>
    </border>
    <border>
      <left style="thin">
        <color theme="4" tint="0.39997558519241921"/>
      </left>
      <right/>
      <top style="thin">
        <color theme="8" tint="0.39991454817346722"/>
      </top>
      <bottom style="thin">
        <color theme="8" tint="0.39994506668294322"/>
      </bottom>
      <diagonal/>
    </border>
    <border>
      <left style="thin">
        <color theme="4" tint="0.39997558519241921"/>
      </left>
      <right style="thin">
        <color theme="4" tint="0.39997558519241921"/>
      </right>
      <top style="thin">
        <color theme="8" tint="0.39991454817346722"/>
      </top>
      <bottom style="thin">
        <color theme="8" tint="0.39994506668294322"/>
      </bottom>
      <diagonal/>
    </border>
    <border>
      <left style="thin">
        <color theme="4" tint="0.39997558519241921"/>
      </left>
      <right style="thin">
        <color theme="8" tint="0.39994506668294322"/>
      </right>
      <top style="thin">
        <color theme="8" tint="0.39991454817346722"/>
      </top>
      <bottom style="thin">
        <color theme="8" tint="0.39994506668294322"/>
      </bottom>
      <diagonal/>
    </border>
    <border>
      <left style="thin">
        <color theme="4" tint="0.39997558519241921"/>
      </left>
      <right style="thin">
        <color theme="8" tint="0.39994506668294322"/>
      </right>
      <top style="thin">
        <color theme="8" tint="0.39994506668294322"/>
      </top>
      <bottom style="thin">
        <color theme="8" tint="0.39991454817346722"/>
      </bottom>
      <diagonal/>
    </border>
    <border>
      <left style="thin">
        <color theme="4" tint="0.39997558519241921"/>
      </left>
      <right/>
      <top style="thin">
        <color theme="8" tint="0.39994506668294322"/>
      </top>
      <bottom style="thin">
        <color theme="8" tint="0.39991454817346722"/>
      </bottom>
      <diagonal/>
    </border>
    <border>
      <left style="thin">
        <color theme="4" tint="0.39997558519241921"/>
      </left>
      <right/>
      <top style="thin">
        <color theme="8" tint="0.39994506668294322"/>
      </top>
      <bottom style="thin">
        <color theme="8" tint="0.39994506668294322"/>
      </bottom>
      <diagonal/>
    </border>
    <border>
      <left style="thin">
        <color theme="4" tint="0.39997558519241921"/>
      </left>
      <right style="thin">
        <color theme="4" tint="0.39997558519241921"/>
      </right>
      <top style="thin">
        <color theme="8" tint="0.39994506668294322"/>
      </top>
      <bottom style="thin">
        <color theme="8" tint="0.39991454817346722"/>
      </bottom>
      <diagonal/>
    </border>
    <border>
      <left style="thin">
        <color indexed="64"/>
      </left>
      <right/>
      <top style="thin">
        <color theme="8" tint="0.39994506668294322"/>
      </top>
      <bottom style="thin">
        <color indexed="64"/>
      </bottom>
      <diagonal/>
    </border>
    <border>
      <left style="thin">
        <color theme="4" tint="0.39997558519241921"/>
      </left>
      <right/>
      <top style="thin">
        <color theme="8" tint="0.39994506668294322"/>
      </top>
      <bottom style="thin">
        <color indexed="64"/>
      </bottom>
      <diagonal/>
    </border>
    <border>
      <left/>
      <right/>
      <top style="thin">
        <color theme="8" tint="0.39994506668294322"/>
      </top>
      <bottom style="thin">
        <color indexed="64"/>
      </bottom>
      <diagonal/>
    </border>
    <border>
      <left/>
      <right style="thin">
        <color theme="8" tint="0.39994506668294322"/>
      </right>
      <top style="thin">
        <color theme="8" tint="0.39994506668294322"/>
      </top>
      <bottom style="thin">
        <color indexed="64"/>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indexed="64"/>
      </left>
      <right style="thin">
        <color rgb="FF8EA9DB"/>
      </right>
      <top style="thin">
        <color rgb="FF8EA9DB"/>
      </top>
      <bottom style="thin">
        <color rgb="FF8EA9DB"/>
      </bottom>
      <diagonal/>
    </border>
    <border>
      <left/>
      <right/>
      <top style="thin">
        <color rgb="FF8EA9DB"/>
      </top>
      <bottom style="thin">
        <color rgb="FF8EA9DB"/>
      </bottom>
      <diagonal/>
    </border>
    <border>
      <left/>
      <right style="thin">
        <color theme="8" tint="0.39988402966399123"/>
      </right>
      <top style="thin">
        <color theme="8" tint="0.39991454817346722"/>
      </top>
      <bottom style="thin">
        <color theme="8" tint="0.39991454817346722"/>
      </bottom>
      <diagonal/>
    </border>
    <border>
      <left style="thin">
        <color theme="8" tint="0.39994506668294322"/>
      </left>
      <right style="thin">
        <color auto="1"/>
      </right>
      <top style="thin">
        <color theme="8" tint="0.39991454817346722"/>
      </top>
      <bottom style="thin">
        <color theme="8" tint="0.39994506668294322"/>
      </bottom>
      <diagonal/>
    </border>
  </borders>
  <cellStyleXfs count="4">
    <xf numFmtId="0" fontId="0" fillId="0" borderId="0"/>
    <xf numFmtId="164" fontId="2" fillId="0" borderId="0" applyFont="0" applyFill="0" applyBorder="0" applyAlignment="0" applyProtection="0"/>
    <xf numFmtId="0" fontId="10" fillId="0" borderId="0" applyNumberFormat="0" applyFill="0" applyBorder="0" applyAlignment="0" applyProtection="0"/>
    <xf numFmtId="165" fontId="2" fillId="0" borderId="0" applyFont="0" applyFill="0" applyBorder="0" applyAlignment="0" applyProtection="0"/>
  </cellStyleXfs>
  <cellXfs count="122">
    <xf numFmtId="0" fontId="0" fillId="0" borderId="0" xfId="0"/>
    <xf numFmtId="0" fontId="15" fillId="0" borderId="0" xfId="0" applyFont="1"/>
    <xf numFmtId="0" fontId="16" fillId="0" borderId="35" xfId="0" applyFont="1" applyBorder="1" applyAlignment="1">
      <alignment wrapText="1"/>
    </xf>
    <xf numFmtId="0" fontId="16" fillId="0" borderId="36" xfId="0" applyFont="1" applyBorder="1" applyAlignment="1">
      <alignment wrapText="1"/>
    </xf>
    <xf numFmtId="0" fontId="16" fillId="0" borderId="0" xfId="0" applyFont="1"/>
    <xf numFmtId="0" fontId="17" fillId="8" borderId="39" xfId="0" applyFont="1" applyFill="1" applyBorder="1" applyAlignment="1">
      <alignment wrapText="1"/>
    </xf>
    <xf numFmtId="0" fontId="17" fillId="8" borderId="40" xfId="0" applyFont="1" applyFill="1" applyBorder="1" applyAlignment="1">
      <alignment wrapText="1"/>
    </xf>
    <xf numFmtId="165" fontId="17" fillId="8" borderId="40" xfId="0" applyNumberFormat="1" applyFont="1" applyFill="1" applyBorder="1" applyAlignment="1">
      <alignment wrapText="1"/>
    </xf>
    <xf numFmtId="0" fontId="17" fillId="0" borderId="34" xfId="0" applyFont="1" applyBorder="1" applyAlignment="1">
      <alignment wrapText="1"/>
    </xf>
    <xf numFmtId="0" fontId="17" fillId="0" borderId="37" xfId="0" applyFont="1" applyBorder="1" applyAlignment="1">
      <alignment horizontal="center" vertical="center"/>
    </xf>
    <xf numFmtId="0" fontId="17" fillId="0" borderId="38" xfId="0" applyFont="1" applyBorder="1" applyAlignment="1">
      <alignment horizontal="center" vertical="center" wrapText="1"/>
    </xf>
    <xf numFmtId="0" fontId="22" fillId="0" borderId="0" xfId="0" applyFont="1"/>
    <xf numFmtId="164" fontId="16" fillId="12" borderId="40" xfId="1" applyFont="1" applyFill="1" applyBorder="1" applyAlignment="1">
      <alignment wrapText="1"/>
    </xf>
    <xf numFmtId="0" fontId="16" fillId="12" borderId="39" xfId="0" applyFont="1" applyFill="1" applyBorder="1" applyAlignment="1">
      <alignment wrapText="1"/>
    </xf>
    <xf numFmtId="0" fontId="16" fillId="7" borderId="36" xfId="0" applyFont="1" applyFill="1" applyBorder="1" applyAlignment="1" applyProtection="1">
      <alignment horizontal="center" vertical="center" wrapText="1"/>
      <protection locked="0"/>
    </xf>
    <xf numFmtId="0" fontId="16" fillId="7" borderId="40" xfId="0" applyFont="1" applyFill="1" applyBorder="1" applyAlignment="1" applyProtection="1">
      <alignment wrapText="1"/>
      <protection locked="0"/>
    </xf>
    <xf numFmtId="0" fontId="0" fillId="3" borderId="0" xfId="0" applyFill="1" applyProtection="1"/>
    <xf numFmtId="0" fontId="5" fillId="3" borderId="1" xfId="0" applyFont="1" applyFill="1" applyBorder="1" applyProtection="1"/>
    <xf numFmtId="0" fontId="5" fillId="3" borderId="7" xfId="0" applyFont="1" applyFill="1" applyBorder="1" applyProtection="1"/>
    <xf numFmtId="0" fontId="0" fillId="3" borderId="7" xfId="0" applyFill="1" applyBorder="1" applyProtection="1"/>
    <xf numFmtId="0" fontId="0" fillId="3" borderId="2" xfId="0" applyFill="1" applyBorder="1" applyProtection="1"/>
    <xf numFmtId="0" fontId="0" fillId="3" borderId="4" xfId="0" applyFill="1" applyBorder="1" applyProtection="1"/>
    <xf numFmtId="0" fontId="5" fillId="3" borderId="5" xfId="0" applyFont="1" applyFill="1" applyBorder="1" applyProtection="1"/>
    <xf numFmtId="0" fontId="5" fillId="3" borderId="8" xfId="0" applyFont="1" applyFill="1" applyBorder="1" applyProtection="1"/>
    <xf numFmtId="0" fontId="6" fillId="3" borderId="0" xfId="0" applyFont="1" applyFill="1" applyProtection="1"/>
    <xf numFmtId="164" fontId="9" fillId="0" borderId="10" xfId="1" applyFont="1" applyBorder="1" applyAlignment="1" applyProtection="1">
      <alignment horizontal="center" vertical="center"/>
    </xf>
    <xf numFmtId="164" fontId="9" fillId="0" borderId="9" xfId="1" applyFont="1" applyBorder="1" applyAlignment="1" applyProtection="1">
      <alignment horizontal="center" vertical="center"/>
    </xf>
    <xf numFmtId="0" fontId="0" fillId="3" borderId="3" xfId="0" applyFill="1" applyBorder="1" applyProtection="1"/>
    <xf numFmtId="0" fontId="6" fillId="9" borderId="0" xfId="0" applyFont="1" applyFill="1" applyProtection="1"/>
    <xf numFmtId="0" fontId="0" fillId="9" borderId="0" xfId="0" applyFill="1" applyProtection="1"/>
    <xf numFmtId="0" fontId="13" fillId="3" borderId="3" xfId="0" applyFont="1" applyFill="1" applyBorder="1" applyProtection="1"/>
    <xf numFmtId="0" fontId="13" fillId="3" borderId="0" xfId="0" applyFont="1" applyFill="1" applyProtection="1"/>
    <xf numFmtId="0" fontId="13" fillId="3" borderId="4" xfId="0" applyFont="1" applyFill="1" applyBorder="1" applyProtection="1"/>
    <xf numFmtId="164" fontId="8" fillId="5" borderId="10" xfId="1" applyFont="1" applyFill="1" applyBorder="1" applyAlignment="1" applyProtection="1">
      <alignment horizontal="right" vertical="center"/>
    </xf>
    <xf numFmtId="164" fontId="8" fillId="5" borderId="16" xfId="1" applyFont="1" applyFill="1" applyBorder="1" applyAlignment="1" applyProtection="1">
      <alignment horizontal="center" vertical="center"/>
    </xf>
    <xf numFmtId="0" fontId="4" fillId="3" borderId="3" xfId="0" applyFont="1" applyFill="1" applyBorder="1" applyProtection="1"/>
    <xf numFmtId="0" fontId="4" fillId="3" borderId="0" xfId="0" applyFont="1" applyFill="1" applyProtection="1"/>
    <xf numFmtId="0" fontId="4" fillId="3" borderId="4" xfId="0" applyFont="1" applyFill="1" applyBorder="1" applyProtection="1"/>
    <xf numFmtId="164" fontId="8" fillId="5" borderId="10" xfId="1" applyFont="1" applyFill="1" applyBorder="1" applyAlignment="1" applyProtection="1">
      <alignment vertical="center"/>
    </xf>
    <xf numFmtId="164" fontId="7" fillId="5" borderId="16" xfId="1" applyFont="1" applyFill="1" applyBorder="1" applyAlignment="1" applyProtection="1">
      <alignment horizontal="center" vertical="center"/>
    </xf>
    <xf numFmtId="164" fontId="7" fillId="5" borderId="27" xfId="1" applyFont="1" applyFill="1" applyBorder="1" applyAlignment="1" applyProtection="1">
      <alignment horizontal="center" vertical="center"/>
    </xf>
    <xf numFmtId="164" fontId="7" fillId="5" borderId="28" xfId="1" applyFont="1" applyFill="1" applyBorder="1" applyAlignment="1" applyProtection="1">
      <alignment horizontal="center" vertical="center"/>
    </xf>
    <xf numFmtId="164" fontId="7" fillId="5" borderId="29" xfId="1" applyFont="1" applyFill="1" applyBorder="1" applyAlignment="1" applyProtection="1">
      <alignment horizontal="center" vertical="center"/>
    </xf>
    <xf numFmtId="164" fontId="7" fillId="5" borderId="26" xfId="1" applyFont="1" applyFill="1" applyBorder="1" applyAlignment="1" applyProtection="1">
      <alignment horizontal="center" vertical="center"/>
    </xf>
    <xf numFmtId="164" fontId="7" fillId="0" borderId="9" xfId="1" applyFont="1" applyBorder="1" applyAlignment="1" applyProtection="1">
      <alignment horizontal="center" vertical="center"/>
    </xf>
    <xf numFmtId="164" fontId="7" fillId="0" borderId="10" xfId="1" applyFont="1" applyBorder="1" applyAlignment="1" applyProtection="1">
      <alignment vertical="center" wrapText="1"/>
    </xf>
    <xf numFmtId="164" fontId="7" fillId="6" borderId="24" xfId="1" applyFont="1" applyFill="1" applyBorder="1" applyAlignment="1" applyProtection="1">
      <alignment vertical="center"/>
    </xf>
    <xf numFmtId="164" fontId="7" fillId="6" borderId="16" xfId="1" applyFont="1" applyFill="1" applyBorder="1" applyAlignment="1" applyProtection="1">
      <alignment vertical="center"/>
    </xf>
    <xf numFmtId="164" fontId="7" fillId="6" borderId="23" xfId="1" applyFont="1" applyFill="1" applyBorder="1" applyAlignment="1" applyProtection="1">
      <alignment vertical="center"/>
    </xf>
    <xf numFmtId="164" fontId="7" fillId="6" borderId="25" xfId="1" applyFont="1" applyFill="1" applyBorder="1" applyAlignment="1" applyProtection="1">
      <alignment vertical="center"/>
    </xf>
    <xf numFmtId="164" fontId="11" fillId="0" borderId="10" xfId="1" applyFont="1" applyBorder="1" applyAlignment="1" applyProtection="1">
      <alignment horizontal="left" vertical="center" wrapText="1"/>
    </xf>
    <xf numFmtId="164" fontId="7" fillId="5" borderId="16" xfId="1" applyFont="1" applyFill="1" applyBorder="1" applyAlignment="1" applyProtection="1">
      <alignment vertical="center"/>
    </xf>
    <xf numFmtId="164" fontId="7" fillId="5" borderId="22" xfId="1" applyFont="1" applyFill="1" applyBorder="1" applyAlignment="1" applyProtection="1">
      <alignment vertical="center"/>
    </xf>
    <xf numFmtId="0" fontId="0" fillId="3" borderId="3" xfId="0" applyFill="1" applyBorder="1" applyAlignment="1" applyProtection="1">
      <alignment wrapText="1"/>
    </xf>
    <xf numFmtId="164" fontId="7" fillId="11" borderId="9" xfId="1" applyFont="1" applyFill="1" applyBorder="1" applyAlignment="1" applyProtection="1">
      <alignment vertical="center"/>
    </xf>
    <xf numFmtId="2" fontId="7" fillId="11" borderId="9" xfId="1" applyNumberFormat="1" applyFont="1" applyFill="1" applyBorder="1" applyAlignment="1" applyProtection="1">
      <alignment vertical="center"/>
    </xf>
    <xf numFmtId="165" fontId="7" fillId="11" borderId="9" xfId="3" applyFont="1" applyFill="1" applyBorder="1" applyAlignment="1" applyProtection="1">
      <alignment vertical="center"/>
    </xf>
    <xf numFmtId="164" fontId="7" fillId="0" borderId="10" xfId="1" applyFont="1" applyFill="1" applyBorder="1" applyAlignment="1" applyProtection="1">
      <alignment vertical="center" wrapText="1"/>
    </xf>
    <xf numFmtId="164" fontId="8" fillId="5" borderId="10" xfId="1" applyFont="1" applyFill="1" applyBorder="1" applyAlignment="1" applyProtection="1">
      <alignment horizontal="right" vertical="center" wrapText="1"/>
    </xf>
    <xf numFmtId="164" fontId="7" fillId="5" borderId="16" xfId="1" applyFont="1" applyFill="1" applyBorder="1" applyAlignment="1" applyProtection="1">
      <alignment horizontal="right" vertical="center"/>
    </xf>
    <xf numFmtId="164" fontId="8" fillId="11" borderId="9" xfId="1" applyFont="1" applyFill="1" applyBorder="1" applyAlignment="1" applyProtection="1">
      <alignment vertical="center"/>
    </xf>
    <xf numFmtId="0" fontId="0" fillId="9" borderId="3" xfId="0" applyFill="1" applyBorder="1" applyAlignment="1" applyProtection="1">
      <alignment horizontal="right" vertical="center" wrapText="1"/>
    </xf>
    <xf numFmtId="0" fontId="0" fillId="9" borderId="4" xfId="0" applyFill="1" applyBorder="1" applyProtection="1"/>
    <xf numFmtId="164" fontId="7" fillId="0" borderId="9" xfId="1" applyFont="1" applyBorder="1" applyAlignment="1" applyProtection="1">
      <alignment vertical="center"/>
    </xf>
    <xf numFmtId="164" fontId="11" fillId="0" borderId="10" xfId="1" applyFont="1" applyBorder="1" applyAlignment="1" applyProtection="1">
      <alignment horizontal="left" vertical="center" wrapText="1" indent="2"/>
    </xf>
    <xf numFmtId="164" fontId="11" fillId="0" borderId="10" xfId="1" applyFont="1" applyBorder="1" applyAlignment="1" applyProtection="1">
      <alignment horizontal="left" vertical="center" indent="2"/>
    </xf>
    <xf numFmtId="0" fontId="13" fillId="3" borderId="3" xfId="0" applyFont="1" applyFill="1" applyBorder="1" applyAlignment="1" applyProtection="1">
      <alignment wrapText="1"/>
    </xf>
    <xf numFmtId="0" fontId="13" fillId="3" borderId="0" xfId="0" applyFont="1" applyFill="1" applyAlignment="1" applyProtection="1">
      <alignment wrapText="1"/>
    </xf>
    <xf numFmtId="0" fontId="13" fillId="3" borderId="4" xfId="0" applyFont="1" applyFill="1" applyBorder="1" applyAlignment="1" applyProtection="1">
      <alignment wrapText="1"/>
    </xf>
    <xf numFmtId="164" fontId="11" fillId="0" borderId="10" xfId="1" applyFont="1" applyFill="1" applyBorder="1" applyAlignment="1" applyProtection="1">
      <alignment horizontal="left" vertical="center" wrapText="1" indent="2"/>
    </xf>
    <xf numFmtId="164" fontId="8" fillId="0" borderId="10" xfId="1" applyFont="1" applyFill="1" applyBorder="1" applyAlignment="1" applyProtection="1">
      <alignment horizontal="right" vertical="center"/>
    </xf>
    <xf numFmtId="0" fontId="20" fillId="0" borderId="41" xfId="0" applyFont="1" applyFill="1" applyBorder="1" applyAlignment="1" applyProtection="1">
      <alignment horizontal="right" vertical="center" wrapText="1"/>
    </xf>
    <xf numFmtId="0" fontId="21" fillId="10" borderId="42" xfId="0" applyFont="1" applyFill="1" applyBorder="1" applyAlignment="1" applyProtection="1"/>
    <xf numFmtId="164" fontId="7" fillId="0" borderId="4" xfId="1" applyFont="1" applyBorder="1" applyAlignment="1" applyProtection="1">
      <alignment vertical="center"/>
    </xf>
    <xf numFmtId="164" fontId="8" fillId="5" borderId="30" xfId="1" applyFont="1" applyFill="1" applyBorder="1" applyAlignment="1" applyProtection="1">
      <alignment horizontal="right" vertical="center"/>
    </xf>
    <xf numFmtId="164" fontId="8" fillId="5" borderId="31" xfId="1" applyFont="1" applyFill="1" applyBorder="1" applyAlignment="1" applyProtection="1">
      <alignment vertical="center"/>
    </xf>
    <xf numFmtId="164" fontId="8" fillId="5" borderId="32" xfId="1" applyFont="1" applyFill="1" applyBorder="1" applyAlignment="1" applyProtection="1">
      <alignment vertical="center"/>
    </xf>
    <xf numFmtId="164" fontId="8" fillId="5" borderId="33" xfId="1" applyFont="1" applyFill="1" applyBorder="1" applyAlignment="1" applyProtection="1">
      <alignment vertical="center"/>
    </xf>
    <xf numFmtId="164" fontId="8" fillId="0" borderId="11" xfId="1" applyFont="1" applyBorder="1" applyAlignment="1" applyProtection="1">
      <alignment vertical="center"/>
    </xf>
    <xf numFmtId="0" fontId="1" fillId="3" borderId="0" xfId="0" applyFont="1" applyFill="1" applyProtection="1"/>
    <xf numFmtId="164" fontId="8" fillId="4" borderId="9" xfId="1" applyFont="1" applyFill="1" applyBorder="1" applyAlignment="1" applyProtection="1">
      <alignment vertical="center"/>
      <protection locked="0"/>
    </xf>
    <xf numFmtId="164" fontId="7" fillId="4" borderId="24" xfId="1" applyFont="1" applyFill="1" applyBorder="1" applyAlignment="1" applyProtection="1">
      <alignment vertical="center"/>
      <protection locked="0"/>
    </xf>
    <xf numFmtId="164" fontId="7" fillId="4" borderId="16" xfId="1" applyFont="1" applyFill="1" applyBorder="1" applyAlignment="1" applyProtection="1">
      <alignment vertical="center"/>
      <protection locked="0"/>
    </xf>
    <xf numFmtId="164" fontId="7" fillId="4" borderId="25" xfId="1" applyFont="1" applyFill="1" applyBorder="1" applyAlignment="1" applyProtection="1">
      <alignment vertical="center"/>
      <protection locked="0"/>
    </xf>
    <xf numFmtId="0" fontId="7" fillId="4" borderId="16" xfId="1" applyNumberFormat="1" applyFont="1" applyFill="1" applyBorder="1" applyAlignment="1" applyProtection="1">
      <alignment vertical="center"/>
      <protection locked="0"/>
    </xf>
    <xf numFmtId="0" fontId="7" fillId="4" borderId="24" xfId="1" applyNumberFormat="1" applyFont="1" applyFill="1" applyBorder="1" applyAlignment="1" applyProtection="1">
      <alignment vertical="center"/>
      <protection locked="0"/>
    </xf>
    <xf numFmtId="0" fontId="7" fillId="4" borderId="23" xfId="1" applyNumberFormat="1" applyFont="1" applyFill="1" applyBorder="1" applyAlignment="1" applyProtection="1">
      <alignment vertical="center"/>
      <protection locked="0"/>
    </xf>
    <xf numFmtId="0" fontId="7" fillId="4" borderId="25" xfId="1" applyNumberFormat="1" applyFont="1" applyFill="1" applyBorder="1" applyAlignment="1" applyProtection="1">
      <alignment vertical="center"/>
      <protection locked="0"/>
    </xf>
    <xf numFmtId="2" fontId="7" fillId="4" borderId="9" xfId="1" applyNumberFormat="1" applyFont="1" applyFill="1" applyBorder="1" applyAlignment="1" applyProtection="1">
      <alignment vertical="center"/>
      <protection locked="0"/>
    </xf>
    <xf numFmtId="164" fontId="7" fillId="4" borderId="23" xfId="1" applyFont="1" applyFill="1" applyBorder="1" applyAlignment="1" applyProtection="1">
      <alignment vertical="center"/>
      <protection locked="0"/>
    </xf>
    <xf numFmtId="164" fontId="17" fillId="12" borderId="40" xfId="1" applyFont="1" applyFill="1" applyBorder="1" applyAlignment="1">
      <alignment wrapText="1"/>
    </xf>
    <xf numFmtId="164" fontId="7" fillId="0" borderId="24" xfId="1" applyFont="1" applyFill="1" applyBorder="1" applyAlignment="1" applyProtection="1">
      <alignment vertical="center"/>
      <protection locked="0"/>
    </xf>
    <xf numFmtId="165" fontId="8" fillId="0" borderId="9" xfId="3" applyFont="1" applyFill="1" applyBorder="1" applyAlignment="1" applyProtection="1">
      <alignment vertical="center"/>
    </xf>
    <xf numFmtId="164" fontId="7" fillId="5" borderId="43" xfId="1" applyFont="1" applyFill="1" applyBorder="1" applyAlignment="1" applyProtection="1">
      <alignment horizontal="right" vertical="center"/>
    </xf>
    <xf numFmtId="164" fontId="7" fillId="11" borderId="44" xfId="1" applyFont="1" applyFill="1" applyBorder="1" applyAlignment="1" applyProtection="1">
      <alignment vertical="center"/>
    </xf>
    <xf numFmtId="0" fontId="0" fillId="11" borderId="0" xfId="0" applyFill="1"/>
    <xf numFmtId="0" fontId="24" fillId="3" borderId="8" xfId="2" applyFont="1" applyFill="1" applyBorder="1" applyProtection="1"/>
    <xf numFmtId="0" fontId="25" fillId="3" borderId="8" xfId="2" applyFont="1" applyFill="1" applyBorder="1" applyProtection="1"/>
    <xf numFmtId="0" fontId="4" fillId="3" borderId="8" xfId="0" applyFont="1" applyFill="1" applyBorder="1" applyProtection="1"/>
    <xf numFmtId="0" fontId="4" fillId="3" borderId="6" xfId="0" applyFont="1" applyFill="1" applyBorder="1" applyProtection="1"/>
    <xf numFmtId="0" fontId="12" fillId="0" borderId="3" xfId="0" applyFont="1" applyFill="1" applyBorder="1" applyAlignment="1" applyProtection="1">
      <alignment horizontal="left" vertical="top" wrapText="1"/>
    </xf>
    <xf numFmtId="0" fontId="12" fillId="0" borderId="0" xfId="0" applyFont="1" applyFill="1" applyAlignment="1" applyProtection="1">
      <alignment horizontal="left" vertical="top" wrapText="1"/>
    </xf>
    <xf numFmtId="0" fontId="7" fillId="5" borderId="14" xfId="1" applyNumberFormat="1" applyFont="1" applyFill="1" applyBorder="1" applyAlignment="1" applyProtection="1">
      <alignment horizontal="left" vertical="center" wrapText="1"/>
    </xf>
    <xf numFmtId="0" fontId="7" fillId="5" borderId="16" xfId="1" applyNumberFormat="1" applyFont="1" applyFill="1" applyBorder="1" applyAlignment="1" applyProtection="1">
      <alignment horizontal="left" vertical="center" wrapText="1"/>
    </xf>
    <xf numFmtId="0" fontId="7" fillId="5" borderId="13" xfId="1" applyNumberFormat="1" applyFont="1" applyFill="1" applyBorder="1" applyAlignment="1" applyProtection="1">
      <alignment horizontal="left" vertical="center" wrapText="1"/>
    </xf>
    <xf numFmtId="0" fontId="7" fillId="5" borderId="12" xfId="1" applyNumberFormat="1" applyFont="1" applyFill="1" applyBorder="1" applyAlignment="1" applyProtection="1">
      <alignment horizontal="left" vertical="center" wrapText="1"/>
    </xf>
    <xf numFmtId="0" fontId="7" fillId="5" borderId="15" xfId="1" applyNumberFormat="1" applyFont="1" applyFill="1" applyBorder="1" applyAlignment="1" applyProtection="1">
      <alignment horizontal="left" vertical="center"/>
    </xf>
    <xf numFmtId="0" fontId="7" fillId="5" borderId="17" xfId="1" applyNumberFormat="1" applyFont="1" applyFill="1" applyBorder="1" applyAlignment="1" applyProtection="1">
      <alignment horizontal="left" vertical="center"/>
    </xf>
    <xf numFmtId="0" fontId="7" fillId="13" borderId="12" xfId="1" applyNumberFormat="1" applyFont="1" applyFill="1" applyBorder="1" applyAlignment="1" applyProtection="1">
      <alignment horizontal="left" vertical="center" wrapText="1"/>
    </xf>
    <xf numFmtId="0" fontId="7" fillId="13" borderId="15" xfId="1" applyNumberFormat="1" applyFont="1" applyFill="1" applyBorder="1" applyAlignment="1" applyProtection="1">
      <alignment horizontal="left" vertical="center"/>
    </xf>
    <xf numFmtId="0" fontId="7" fillId="13" borderId="17" xfId="1" applyNumberFormat="1" applyFont="1" applyFill="1" applyBorder="1" applyAlignment="1" applyProtection="1">
      <alignment horizontal="left" vertical="center"/>
    </xf>
    <xf numFmtId="0" fontId="7" fillId="5" borderId="15" xfId="1" applyNumberFormat="1" applyFont="1" applyFill="1" applyBorder="1" applyAlignment="1" applyProtection="1">
      <alignment horizontal="left" vertical="center" wrapText="1"/>
    </xf>
    <xf numFmtId="0" fontId="7" fillId="5" borderId="17" xfId="1" applyNumberFormat="1" applyFont="1" applyFill="1" applyBorder="1" applyAlignment="1" applyProtection="1">
      <alignment horizontal="left" vertical="center" wrapText="1"/>
    </xf>
    <xf numFmtId="0" fontId="3" fillId="2" borderId="0" xfId="0" applyFont="1" applyFill="1" applyAlignment="1" applyProtection="1">
      <alignment horizontal="center" vertical="center"/>
    </xf>
    <xf numFmtId="0" fontId="7" fillId="5" borderId="18" xfId="1" applyNumberFormat="1" applyFont="1" applyFill="1" applyBorder="1" applyAlignment="1" applyProtection="1">
      <alignment horizontal="left" vertical="center" wrapText="1"/>
    </xf>
    <xf numFmtId="0" fontId="7" fillId="5" borderId="19" xfId="1" applyNumberFormat="1" applyFont="1" applyFill="1" applyBorder="1" applyAlignment="1" applyProtection="1">
      <alignment horizontal="left" vertical="center" wrapText="1"/>
    </xf>
    <xf numFmtId="0" fontId="7" fillId="5" borderId="20" xfId="1" applyNumberFormat="1" applyFont="1" applyFill="1" applyBorder="1" applyAlignment="1" applyProtection="1">
      <alignment horizontal="left" vertical="center" wrapText="1"/>
    </xf>
    <xf numFmtId="0" fontId="3" fillId="2" borderId="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64" fontId="9" fillId="0" borderId="21" xfId="1" applyFont="1" applyBorder="1" applyAlignment="1" applyProtection="1">
      <alignment horizontal="center" vertical="center"/>
    </xf>
    <xf numFmtId="164" fontId="9" fillId="0" borderId="16" xfId="1" applyFont="1" applyBorder="1" applyAlignment="1" applyProtection="1">
      <alignment horizontal="center" vertical="center"/>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34925</xdr:rowOff>
    </xdr:from>
    <xdr:to>
      <xdr:col>11</xdr:col>
      <xdr:colOff>609600</xdr:colOff>
      <xdr:row>37</xdr:row>
      <xdr:rowOff>60184</xdr:rowOff>
    </xdr:to>
    <xdr:pic>
      <xdr:nvPicPr>
        <xdr:cNvPr id="2" name="Picture 1">
          <a:extLst>
            <a:ext uri="{FF2B5EF4-FFF2-40B4-BE49-F238E27FC236}">
              <a16:creationId xmlns:a16="http://schemas.microsoft.com/office/drawing/2014/main" id="{5C2BB1FF-C054-A6B7-5173-02438701B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
          <a:ext cx="7419975" cy="6721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elregion.ca/children/working/service-provid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43FB-21AE-4B57-860B-AF9797DD85CD}">
  <dimension ref="A1:Y50"/>
  <sheetViews>
    <sheetView tabSelected="1" zoomScaleNormal="100" workbookViewId="0">
      <pane xSplit="1" ySplit="12" topLeftCell="B13" activePane="bottomRight" state="frozen"/>
      <selection pane="topRight" activeCell="B1" sqref="B1"/>
      <selection pane="bottomLeft" activeCell="A13" sqref="A13"/>
      <selection pane="bottomRight" activeCell="N10" sqref="N10"/>
    </sheetView>
  </sheetViews>
  <sheetFormatPr defaultColWidth="8.81640625" defaultRowHeight="14.5" outlineLevelCol="1" x14ac:dyDescent="0.35"/>
  <cols>
    <col min="1" max="1" width="65.81640625" style="16" customWidth="1"/>
    <col min="2" max="13" width="10.81640625" style="16" customWidth="1" outlineLevel="1"/>
    <col min="14" max="14" width="13.54296875" style="16" customWidth="1"/>
    <col min="15" max="15" width="1.1796875" style="16" customWidth="1"/>
    <col min="16" max="16" width="12.1796875" style="16" customWidth="1"/>
    <col min="17" max="24" width="8.81640625" style="16"/>
    <col min="25" max="25" width="18.54296875" style="16" customWidth="1"/>
    <col min="26" max="16384" width="8.81640625" style="16"/>
  </cols>
  <sheetData>
    <row r="1" spans="1:25" ht="18.5" x14ac:dyDescent="0.35">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25" hidden="1" x14ac:dyDescent="0.35"/>
    <row r="3" spans="1:25" x14ac:dyDescent="0.35">
      <c r="A3" s="17" t="s">
        <v>1</v>
      </c>
      <c r="B3" s="18"/>
      <c r="C3" s="18"/>
      <c r="D3" s="18"/>
      <c r="E3" s="18"/>
      <c r="F3" s="18"/>
      <c r="G3" s="18"/>
      <c r="H3" s="18"/>
      <c r="I3" s="18"/>
      <c r="J3" s="18"/>
      <c r="K3" s="18"/>
      <c r="L3" s="18"/>
      <c r="M3" s="18"/>
      <c r="N3" s="19"/>
      <c r="O3" s="19"/>
      <c r="P3" s="19"/>
      <c r="Q3" s="19"/>
      <c r="R3" s="19"/>
      <c r="S3" s="19"/>
      <c r="T3" s="19"/>
      <c r="U3" s="19"/>
      <c r="V3" s="19"/>
      <c r="W3" s="19"/>
      <c r="X3" s="19"/>
      <c r="Y3" s="20"/>
    </row>
    <row r="4" spans="1:25" ht="40.25" customHeight="1" x14ac:dyDescent="0.35">
      <c r="A4" s="100" t="s">
        <v>58</v>
      </c>
      <c r="B4" s="101"/>
      <c r="C4" s="101"/>
      <c r="D4" s="101"/>
      <c r="E4" s="101"/>
      <c r="F4" s="101"/>
      <c r="G4" s="101"/>
      <c r="H4" s="101"/>
      <c r="I4" s="101"/>
      <c r="J4" s="101"/>
      <c r="K4" s="101"/>
      <c r="L4" s="101"/>
      <c r="M4" s="101"/>
      <c r="Y4" s="21"/>
    </row>
    <row r="5" spans="1:25" s="36" customFormat="1" ht="13" x14ac:dyDescent="0.3">
      <c r="A5" s="22" t="s">
        <v>2</v>
      </c>
      <c r="B5" s="96" t="s">
        <v>3</v>
      </c>
      <c r="C5" s="23"/>
      <c r="D5" s="23"/>
      <c r="E5" s="23"/>
      <c r="F5" s="23"/>
      <c r="G5" s="23"/>
      <c r="H5" s="23"/>
      <c r="I5" s="23"/>
      <c r="J5" s="23"/>
      <c r="K5" s="23"/>
      <c r="L5" s="23"/>
      <c r="M5" s="23"/>
      <c r="N5" s="97"/>
      <c r="O5" s="98"/>
      <c r="P5" s="98"/>
      <c r="Q5" s="98"/>
      <c r="R5" s="98"/>
      <c r="S5" s="98"/>
      <c r="T5" s="98"/>
      <c r="U5" s="98"/>
      <c r="V5" s="98"/>
      <c r="W5" s="98"/>
      <c r="X5" s="98"/>
      <c r="Y5" s="99"/>
    </row>
    <row r="6" spans="1:25" hidden="1" x14ac:dyDescent="0.35">
      <c r="A6" s="24"/>
      <c r="B6" s="24"/>
      <c r="C6" s="24"/>
      <c r="D6" s="24"/>
      <c r="E6" s="24"/>
      <c r="F6" s="24"/>
      <c r="G6" s="24"/>
      <c r="H6" s="24"/>
      <c r="I6" s="24"/>
      <c r="J6" s="24"/>
      <c r="K6" s="24"/>
      <c r="L6" s="24"/>
      <c r="M6" s="24"/>
    </row>
    <row r="7" spans="1:25" ht="18.5" x14ac:dyDescent="0.35">
      <c r="A7" s="117" t="s">
        <v>4</v>
      </c>
      <c r="B7" s="118"/>
      <c r="C7" s="118"/>
      <c r="D7" s="118"/>
      <c r="E7" s="118"/>
      <c r="F7" s="118"/>
      <c r="G7" s="118"/>
      <c r="H7" s="118"/>
      <c r="I7" s="118"/>
      <c r="J7" s="118"/>
      <c r="K7" s="118"/>
      <c r="L7" s="118"/>
      <c r="M7" s="118"/>
      <c r="N7" s="119"/>
      <c r="P7" s="117" t="s">
        <v>5</v>
      </c>
      <c r="Q7" s="118"/>
      <c r="R7" s="118"/>
      <c r="S7" s="118"/>
      <c r="T7" s="118"/>
      <c r="U7" s="118"/>
      <c r="V7" s="118"/>
      <c r="W7" s="118"/>
      <c r="X7" s="118"/>
      <c r="Y7" s="119"/>
    </row>
    <row r="8" spans="1:25" ht="15.5" x14ac:dyDescent="0.35">
      <c r="A8" s="25" t="s">
        <v>6</v>
      </c>
      <c r="B8" s="120" t="s">
        <v>7</v>
      </c>
      <c r="C8" s="121"/>
      <c r="D8" s="121"/>
      <c r="E8" s="121"/>
      <c r="F8" s="121"/>
      <c r="G8" s="121"/>
      <c r="H8" s="121"/>
      <c r="I8" s="121"/>
      <c r="J8" s="121"/>
      <c r="K8" s="121"/>
      <c r="L8" s="121"/>
      <c r="M8" s="121"/>
      <c r="N8" s="26" t="s">
        <v>8</v>
      </c>
      <c r="P8" s="27"/>
      <c r="Y8" s="21"/>
    </row>
    <row r="9" spans="1:25" ht="4.25" customHeight="1" x14ac:dyDescent="0.35">
      <c r="A9" s="28"/>
      <c r="B9" s="28"/>
      <c r="C9" s="28"/>
      <c r="D9" s="28"/>
      <c r="E9" s="28"/>
      <c r="F9" s="28"/>
      <c r="G9" s="28"/>
      <c r="H9" s="28"/>
      <c r="I9" s="28"/>
      <c r="J9" s="28"/>
      <c r="K9" s="28"/>
      <c r="L9" s="28"/>
      <c r="M9" s="28"/>
      <c r="N9" s="29"/>
      <c r="P9" s="30"/>
      <c r="Q9" s="31"/>
      <c r="R9" s="31"/>
      <c r="S9" s="31"/>
      <c r="T9" s="31"/>
      <c r="U9" s="31"/>
      <c r="V9" s="31"/>
      <c r="W9" s="31"/>
      <c r="X9" s="31"/>
      <c r="Y9" s="32"/>
    </row>
    <row r="10" spans="1:25" ht="32" customHeight="1" x14ac:dyDescent="0.35">
      <c r="A10" s="33" t="s">
        <v>9</v>
      </c>
      <c r="B10" s="34"/>
      <c r="C10" s="34"/>
      <c r="D10" s="34"/>
      <c r="E10" s="34"/>
      <c r="F10" s="34"/>
      <c r="G10" s="34"/>
      <c r="H10" s="34"/>
      <c r="I10" s="34"/>
      <c r="J10" s="34"/>
      <c r="K10" s="34"/>
      <c r="L10" s="34"/>
      <c r="M10" s="34"/>
      <c r="N10" s="80"/>
      <c r="P10" s="102" t="s">
        <v>75</v>
      </c>
      <c r="Q10" s="103"/>
      <c r="R10" s="103"/>
      <c r="S10" s="103"/>
      <c r="T10" s="103"/>
      <c r="U10" s="103"/>
      <c r="V10" s="103"/>
      <c r="W10" s="103"/>
      <c r="X10" s="103"/>
      <c r="Y10" s="104"/>
    </row>
    <row r="11" spans="1:25" ht="5" customHeight="1" x14ac:dyDescent="0.35">
      <c r="A11" s="35"/>
      <c r="B11" s="36"/>
      <c r="C11" s="36"/>
      <c r="D11" s="36"/>
      <c r="E11" s="36"/>
      <c r="F11" s="36"/>
      <c r="G11" s="36"/>
      <c r="H11" s="36"/>
      <c r="I11" s="36"/>
      <c r="J11" s="36"/>
      <c r="K11" s="36"/>
      <c r="L11" s="36"/>
      <c r="M11" s="36"/>
      <c r="N11" s="37"/>
      <c r="P11" s="30"/>
      <c r="Q11" s="31"/>
      <c r="R11" s="31"/>
      <c r="S11" s="31"/>
      <c r="T11" s="31"/>
      <c r="U11" s="31"/>
      <c r="V11" s="31"/>
      <c r="W11" s="31"/>
      <c r="X11" s="31"/>
      <c r="Y11" s="32"/>
    </row>
    <row r="12" spans="1:25" ht="26" customHeight="1" x14ac:dyDescent="0.35">
      <c r="A12" s="38" t="s">
        <v>10</v>
      </c>
      <c r="B12" s="39" t="s">
        <v>11</v>
      </c>
      <c r="C12" s="40" t="s">
        <v>12</v>
      </c>
      <c r="D12" s="40" t="s">
        <v>13</v>
      </c>
      <c r="E12" s="40" t="s">
        <v>14</v>
      </c>
      <c r="F12" s="41" t="s">
        <v>15</v>
      </c>
      <c r="G12" s="40" t="s">
        <v>16</v>
      </c>
      <c r="H12" s="40" t="s">
        <v>17</v>
      </c>
      <c r="I12" s="40" t="s">
        <v>18</v>
      </c>
      <c r="J12" s="40" t="s">
        <v>19</v>
      </c>
      <c r="K12" s="42" t="s">
        <v>20</v>
      </c>
      <c r="L12" s="39" t="s">
        <v>21</v>
      </c>
      <c r="M12" s="43" t="s">
        <v>22</v>
      </c>
      <c r="N12" s="44" t="s">
        <v>23</v>
      </c>
      <c r="P12" s="102" t="s">
        <v>24</v>
      </c>
      <c r="Q12" s="103"/>
      <c r="R12" s="103"/>
      <c r="S12" s="103"/>
      <c r="T12" s="103"/>
      <c r="U12" s="103"/>
      <c r="V12" s="103"/>
      <c r="W12" s="103"/>
      <c r="X12" s="103"/>
      <c r="Y12" s="104"/>
    </row>
    <row r="13" spans="1:25" ht="60" customHeight="1" x14ac:dyDescent="0.35">
      <c r="A13" s="45" t="s">
        <v>25</v>
      </c>
      <c r="B13" s="46"/>
      <c r="C13" s="91">
        <f>'Child Care Fees '!D10</f>
        <v>0</v>
      </c>
      <c r="D13" s="46"/>
      <c r="E13" s="46"/>
      <c r="F13" s="47"/>
      <c r="G13" s="48"/>
      <c r="H13" s="48"/>
      <c r="I13" s="48"/>
      <c r="J13" s="48"/>
      <c r="K13" s="48"/>
      <c r="L13" s="48"/>
      <c r="M13" s="49"/>
      <c r="N13" s="94">
        <f>C13</f>
        <v>0</v>
      </c>
      <c r="P13" s="108" t="s">
        <v>67</v>
      </c>
      <c r="Q13" s="109"/>
      <c r="R13" s="109"/>
      <c r="S13" s="109"/>
      <c r="T13" s="109"/>
      <c r="U13" s="109"/>
      <c r="V13" s="109"/>
      <c r="W13" s="109"/>
      <c r="X13" s="109"/>
      <c r="Y13" s="110"/>
    </row>
    <row r="14" spans="1:25" ht="44" customHeight="1" x14ac:dyDescent="0.35">
      <c r="A14" s="50" t="s">
        <v>26</v>
      </c>
      <c r="B14" s="51"/>
      <c r="C14" s="51"/>
      <c r="D14" s="52"/>
      <c r="E14" s="51"/>
      <c r="F14" s="51"/>
      <c r="G14" s="51"/>
      <c r="H14" s="51"/>
      <c r="I14" s="51"/>
      <c r="J14" s="52"/>
      <c r="K14" s="52"/>
      <c r="L14" s="51"/>
      <c r="M14" s="51"/>
      <c r="N14" s="92">
        <f>'Child Care Fees '!B10</f>
        <v>0</v>
      </c>
      <c r="P14" s="105" t="s">
        <v>66</v>
      </c>
      <c r="Q14" s="106"/>
      <c r="R14" s="106"/>
      <c r="S14" s="106"/>
      <c r="T14" s="106"/>
      <c r="U14" s="106"/>
      <c r="V14" s="106"/>
      <c r="W14" s="106"/>
      <c r="X14" s="106"/>
      <c r="Y14" s="107"/>
    </row>
    <row r="15" spans="1:25" ht="6.75" customHeight="1" x14ac:dyDescent="0.35">
      <c r="A15" s="53"/>
      <c r="N15" s="21"/>
      <c r="P15" s="30"/>
      <c r="Q15" s="31"/>
      <c r="R15" s="31"/>
      <c r="S15" s="31"/>
      <c r="T15" s="31"/>
      <c r="U15" s="31"/>
      <c r="V15" s="31"/>
      <c r="W15" s="31"/>
      <c r="X15" s="31"/>
      <c r="Y15" s="32"/>
    </row>
    <row r="16" spans="1:25" ht="59" customHeight="1" x14ac:dyDescent="0.35">
      <c r="A16" s="45" t="s">
        <v>27</v>
      </c>
      <c r="B16" s="82"/>
      <c r="C16" s="81"/>
      <c r="D16" s="81"/>
      <c r="E16" s="81"/>
      <c r="F16" s="81"/>
      <c r="G16" s="81"/>
      <c r="H16" s="81"/>
      <c r="I16" s="81"/>
      <c r="J16" s="81"/>
      <c r="K16" s="81"/>
      <c r="L16" s="81"/>
      <c r="M16" s="83"/>
      <c r="N16" s="54">
        <f>SUM(B16:M16)</f>
        <v>0</v>
      </c>
      <c r="P16" s="105" t="s">
        <v>28</v>
      </c>
      <c r="Q16" s="106"/>
      <c r="R16" s="106"/>
      <c r="S16" s="106"/>
      <c r="T16" s="106"/>
      <c r="U16" s="106"/>
      <c r="V16" s="106"/>
      <c r="W16" s="106"/>
      <c r="X16" s="106"/>
      <c r="Y16" s="107"/>
    </row>
    <row r="17" spans="1:25" ht="27" customHeight="1" x14ac:dyDescent="0.35">
      <c r="A17" s="50" t="s">
        <v>29</v>
      </c>
      <c r="B17" s="51"/>
      <c r="C17" s="51"/>
      <c r="D17" s="52"/>
      <c r="E17" s="51"/>
      <c r="F17" s="51"/>
      <c r="G17" s="51"/>
      <c r="H17" s="51"/>
      <c r="I17" s="51"/>
      <c r="J17" s="52"/>
      <c r="K17" s="52"/>
      <c r="L17" s="51"/>
      <c r="M17" s="51"/>
      <c r="N17" s="55"/>
      <c r="P17" s="105" t="s">
        <v>68</v>
      </c>
      <c r="Q17" s="106"/>
      <c r="R17" s="106"/>
      <c r="S17" s="106"/>
      <c r="T17" s="106"/>
      <c r="U17" s="106"/>
      <c r="V17" s="106"/>
      <c r="W17" s="106"/>
      <c r="X17" s="106"/>
      <c r="Y17" s="107"/>
    </row>
    <row r="18" spans="1:25" ht="27.75" customHeight="1" x14ac:dyDescent="0.35">
      <c r="A18" s="50" t="s">
        <v>30</v>
      </c>
      <c r="B18" s="84"/>
      <c r="C18" s="85"/>
      <c r="D18" s="85"/>
      <c r="E18" s="85"/>
      <c r="F18" s="84"/>
      <c r="G18" s="86"/>
      <c r="H18" s="86"/>
      <c r="I18" s="86"/>
      <c r="J18" s="86"/>
      <c r="K18" s="86"/>
      <c r="L18" s="86"/>
      <c r="M18" s="87"/>
      <c r="N18" s="56">
        <f>SUM(B18:M18)</f>
        <v>0</v>
      </c>
      <c r="P18" s="105" t="s">
        <v>69</v>
      </c>
      <c r="Q18" s="106"/>
      <c r="R18" s="106"/>
      <c r="S18" s="106"/>
      <c r="T18" s="106"/>
      <c r="U18" s="106"/>
      <c r="V18" s="106"/>
      <c r="W18" s="106"/>
      <c r="X18" s="106"/>
      <c r="Y18" s="107"/>
    </row>
    <row r="19" spans="1:25" ht="6" customHeight="1" x14ac:dyDescent="0.35">
      <c r="A19" s="53"/>
      <c r="N19" s="21"/>
      <c r="P19" s="30"/>
      <c r="Q19" s="31"/>
      <c r="R19" s="31"/>
      <c r="S19" s="31"/>
      <c r="T19" s="31"/>
      <c r="U19" s="31"/>
      <c r="V19" s="31"/>
      <c r="W19" s="31"/>
      <c r="X19" s="31"/>
      <c r="Y19" s="32"/>
    </row>
    <row r="20" spans="1:25" ht="26" x14ac:dyDescent="0.35">
      <c r="A20" s="57" t="s">
        <v>59</v>
      </c>
      <c r="B20" s="46"/>
      <c r="C20" s="81"/>
      <c r="D20" s="46"/>
      <c r="E20" s="46"/>
      <c r="F20" s="47"/>
      <c r="G20" s="48"/>
      <c r="H20" s="48"/>
      <c r="I20" s="48"/>
      <c r="J20" s="48"/>
      <c r="K20" s="48"/>
      <c r="L20" s="48"/>
      <c r="M20" s="49"/>
      <c r="N20" s="94">
        <f>C20</f>
        <v>0</v>
      </c>
      <c r="P20" s="105" t="s">
        <v>31</v>
      </c>
      <c r="Q20" s="111"/>
      <c r="R20" s="111"/>
      <c r="S20" s="111"/>
      <c r="T20" s="111"/>
      <c r="U20" s="111"/>
      <c r="V20" s="111"/>
      <c r="W20" s="111"/>
      <c r="X20" s="111"/>
      <c r="Y20" s="112"/>
    </row>
    <row r="21" spans="1:25" ht="18" customHeight="1" x14ac:dyDescent="0.35">
      <c r="A21" s="50" t="s">
        <v>77</v>
      </c>
      <c r="B21" s="51"/>
      <c r="C21" s="51"/>
      <c r="D21" s="52"/>
      <c r="E21" s="51"/>
      <c r="F21" s="51"/>
      <c r="G21" s="51"/>
      <c r="H21" s="51"/>
      <c r="I21" s="51"/>
      <c r="J21" s="52"/>
      <c r="K21" s="52"/>
      <c r="L21" s="51"/>
      <c r="M21" s="51"/>
      <c r="N21" s="88"/>
      <c r="P21" s="105" t="s">
        <v>76</v>
      </c>
      <c r="Q21" s="111"/>
      <c r="R21" s="111"/>
      <c r="S21" s="111"/>
      <c r="T21" s="111"/>
      <c r="U21" s="111"/>
      <c r="V21" s="111"/>
      <c r="W21" s="111"/>
      <c r="X21" s="111"/>
      <c r="Y21" s="112"/>
    </row>
    <row r="22" spans="1:25" ht="20.399999999999999" customHeight="1" x14ac:dyDescent="0.35">
      <c r="A22" s="58" t="s">
        <v>32</v>
      </c>
      <c r="B22" s="59"/>
      <c r="C22" s="59"/>
      <c r="D22" s="59"/>
      <c r="E22" s="59"/>
      <c r="F22" s="59"/>
      <c r="G22" s="59"/>
      <c r="H22" s="59"/>
      <c r="I22" s="59"/>
      <c r="J22" s="59"/>
      <c r="K22" s="59"/>
      <c r="L22" s="59"/>
      <c r="M22" s="59"/>
      <c r="N22" s="60">
        <f>N13+N16+N20</f>
        <v>0</v>
      </c>
      <c r="P22" s="30"/>
      <c r="Q22" s="31"/>
      <c r="R22" s="31"/>
      <c r="S22" s="31"/>
      <c r="T22" s="31"/>
      <c r="U22" s="31"/>
      <c r="V22" s="31"/>
      <c r="W22" s="31"/>
      <c r="X22" s="31"/>
      <c r="Y22" s="32"/>
    </row>
    <row r="23" spans="1:25" ht="5" customHeight="1" x14ac:dyDescent="0.35">
      <c r="A23" s="61"/>
      <c r="B23" s="29"/>
      <c r="C23" s="29"/>
      <c r="D23" s="29"/>
      <c r="E23" s="29"/>
      <c r="F23" s="29"/>
      <c r="G23" s="29"/>
      <c r="H23" s="29"/>
      <c r="I23" s="29"/>
      <c r="J23" s="29"/>
      <c r="K23" s="29"/>
      <c r="L23" s="29"/>
      <c r="M23" s="29"/>
      <c r="N23" s="62"/>
      <c r="P23" s="30"/>
      <c r="Q23" s="31"/>
      <c r="R23" s="31"/>
      <c r="S23" s="31"/>
      <c r="T23" s="31"/>
      <c r="U23" s="31"/>
      <c r="V23" s="31"/>
      <c r="W23" s="31"/>
      <c r="X23" s="31"/>
      <c r="Y23" s="32"/>
    </row>
    <row r="24" spans="1:25" ht="26" customHeight="1" x14ac:dyDescent="0.35">
      <c r="A24" s="38" t="s">
        <v>33</v>
      </c>
      <c r="B24" s="51"/>
      <c r="C24" s="51"/>
      <c r="D24" s="51"/>
      <c r="E24" s="51"/>
      <c r="F24" s="51"/>
      <c r="G24" s="51"/>
      <c r="H24" s="51"/>
      <c r="I24" s="51"/>
      <c r="J24" s="51"/>
      <c r="K24" s="51"/>
      <c r="L24" s="51"/>
      <c r="M24" s="51"/>
      <c r="N24" s="63">
        <f>N10-N22</f>
        <v>0</v>
      </c>
      <c r="P24" s="102" t="s">
        <v>34</v>
      </c>
      <c r="Q24" s="103"/>
      <c r="R24" s="103"/>
      <c r="S24" s="103"/>
      <c r="T24" s="103"/>
      <c r="U24" s="103"/>
      <c r="V24" s="103"/>
      <c r="W24" s="103"/>
      <c r="X24" s="103"/>
      <c r="Y24" s="104"/>
    </row>
    <row r="25" spans="1:25" ht="40.25" customHeight="1" x14ac:dyDescent="0.35">
      <c r="A25" s="45" t="s">
        <v>35</v>
      </c>
      <c r="B25" s="82"/>
      <c r="C25" s="81"/>
      <c r="D25" s="81"/>
      <c r="E25" s="81"/>
      <c r="F25" s="82"/>
      <c r="G25" s="89"/>
      <c r="H25" s="89"/>
      <c r="I25" s="89"/>
      <c r="J25" s="89"/>
      <c r="K25" s="89"/>
      <c r="L25" s="89"/>
      <c r="M25" s="83"/>
      <c r="N25" s="54">
        <f>SUM(B25:M25)</f>
        <v>0</v>
      </c>
      <c r="P25" s="105" t="s">
        <v>36</v>
      </c>
      <c r="Q25" s="111"/>
      <c r="R25" s="111"/>
      <c r="S25" s="111"/>
      <c r="T25" s="111"/>
      <c r="U25" s="111"/>
      <c r="V25" s="111"/>
      <c r="W25" s="111"/>
      <c r="X25" s="111"/>
      <c r="Y25" s="112"/>
    </row>
    <row r="26" spans="1:25" ht="25.25" customHeight="1" x14ac:dyDescent="0.35">
      <c r="A26" s="64" t="s">
        <v>37</v>
      </c>
      <c r="B26" s="51"/>
      <c r="C26" s="51"/>
      <c r="D26" s="52"/>
      <c r="E26" s="51"/>
      <c r="F26" s="51"/>
      <c r="G26" s="51"/>
      <c r="H26" s="51"/>
      <c r="I26" s="51"/>
      <c r="J26" s="52"/>
      <c r="K26" s="52"/>
      <c r="L26" s="51"/>
      <c r="M26" s="51"/>
      <c r="N26" s="88"/>
      <c r="P26" s="105" t="s">
        <v>70</v>
      </c>
      <c r="Q26" s="106"/>
      <c r="R26" s="106"/>
      <c r="S26" s="106"/>
      <c r="T26" s="106"/>
      <c r="U26" s="106"/>
      <c r="V26" s="106"/>
      <c r="W26" s="106"/>
      <c r="X26" s="106"/>
      <c r="Y26" s="107"/>
    </row>
    <row r="27" spans="1:25" ht="6" customHeight="1" x14ac:dyDescent="0.35">
      <c r="A27" s="27"/>
      <c r="N27" s="21"/>
      <c r="P27" s="30"/>
      <c r="Q27" s="31"/>
      <c r="R27" s="31"/>
      <c r="S27" s="31"/>
      <c r="T27" s="31"/>
      <c r="U27" s="31"/>
      <c r="V27" s="31"/>
      <c r="W27" s="31"/>
      <c r="X27" s="31"/>
      <c r="Y27" s="32"/>
    </row>
    <row r="28" spans="1:25" ht="83.5" customHeight="1" x14ac:dyDescent="0.35">
      <c r="A28" s="45" t="s">
        <v>38</v>
      </c>
      <c r="B28" s="82"/>
      <c r="C28" s="81"/>
      <c r="D28" s="81"/>
      <c r="E28" s="81"/>
      <c r="F28" s="82"/>
      <c r="G28" s="89"/>
      <c r="H28" s="89"/>
      <c r="I28" s="89"/>
      <c r="J28" s="89"/>
      <c r="K28" s="89"/>
      <c r="L28" s="89"/>
      <c r="M28" s="83"/>
      <c r="N28" s="54">
        <f>SUM(B28:M28)</f>
        <v>0</v>
      </c>
      <c r="P28" s="105" t="s">
        <v>57</v>
      </c>
      <c r="Q28" s="111"/>
      <c r="R28" s="111"/>
      <c r="S28" s="111"/>
      <c r="T28" s="111"/>
      <c r="U28" s="111"/>
      <c r="V28" s="111"/>
      <c r="W28" s="111"/>
      <c r="X28" s="111"/>
      <c r="Y28" s="112"/>
    </row>
    <row r="29" spans="1:25" ht="24" customHeight="1" x14ac:dyDescent="0.35">
      <c r="A29" s="64" t="s">
        <v>39</v>
      </c>
      <c r="B29" s="51"/>
      <c r="C29" s="51"/>
      <c r="D29" s="52"/>
      <c r="E29" s="51"/>
      <c r="F29" s="51"/>
      <c r="G29" s="51"/>
      <c r="H29" s="51"/>
      <c r="I29" s="51"/>
      <c r="J29" s="52"/>
      <c r="K29" s="52"/>
      <c r="L29" s="51"/>
      <c r="M29" s="51"/>
      <c r="N29" s="88"/>
      <c r="P29" s="105" t="s">
        <v>71</v>
      </c>
      <c r="Q29" s="111"/>
      <c r="R29" s="111"/>
      <c r="S29" s="111"/>
      <c r="T29" s="111"/>
      <c r="U29" s="111"/>
      <c r="V29" s="111"/>
      <c r="W29" s="111"/>
      <c r="X29" s="111"/>
      <c r="Y29" s="112"/>
    </row>
    <row r="30" spans="1:25" x14ac:dyDescent="0.35">
      <c r="A30" s="65" t="s">
        <v>40</v>
      </c>
      <c r="B30" s="51"/>
      <c r="C30" s="51"/>
      <c r="D30" s="52"/>
      <c r="E30" s="51"/>
      <c r="F30" s="51"/>
      <c r="G30" s="51"/>
      <c r="H30" s="51"/>
      <c r="I30" s="51"/>
      <c r="J30" s="52"/>
      <c r="K30" s="52"/>
      <c r="L30" s="51"/>
      <c r="M30" s="51"/>
      <c r="N30" s="88"/>
      <c r="P30" s="105" t="s">
        <v>72</v>
      </c>
      <c r="Q30" s="111"/>
      <c r="R30" s="111"/>
      <c r="S30" s="111"/>
      <c r="T30" s="111"/>
      <c r="U30" s="111"/>
      <c r="V30" s="111"/>
      <c r="W30" s="111"/>
      <c r="X30" s="111"/>
      <c r="Y30" s="112"/>
    </row>
    <row r="31" spans="1:25" ht="6.75" customHeight="1" x14ac:dyDescent="0.35">
      <c r="A31" s="27"/>
      <c r="N31" s="21"/>
      <c r="P31" s="66"/>
      <c r="Q31" s="67"/>
      <c r="R31" s="67"/>
      <c r="S31" s="67"/>
      <c r="T31" s="67"/>
      <c r="U31" s="67"/>
      <c r="V31" s="67"/>
      <c r="W31" s="67"/>
      <c r="X31" s="67"/>
      <c r="Y31" s="68"/>
    </row>
    <row r="32" spans="1:25" ht="50" customHeight="1" x14ac:dyDescent="0.35">
      <c r="A32" s="45" t="s">
        <v>41</v>
      </c>
      <c r="B32" s="82"/>
      <c r="C32" s="81"/>
      <c r="D32" s="81"/>
      <c r="E32" s="81"/>
      <c r="F32" s="82"/>
      <c r="G32" s="89"/>
      <c r="H32" s="89"/>
      <c r="I32" s="89"/>
      <c r="J32" s="89"/>
      <c r="K32" s="89"/>
      <c r="L32" s="89"/>
      <c r="M32" s="83"/>
      <c r="N32" s="54">
        <f>SUM(B32:M32)</f>
        <v>0</v>
      </c>
      <c r="P32" s="102" t="s">
        <v>74</v>
      </c>
      <c r="Q32" s="103"/>
      <c r="R32" s="103"/>
      <c r="S32" s="103"/>
      <c r="T32" s="103"/>
      <c r="U32" s="103"/>
      <c r="V32" s="103"/>
      <c r="W32" s="103"/>
      <c r="X32" s="103"/>
      <c r="Y32" s="104"/>
    </row>
    <row r="33" spans="1:25" ht="24" customHeight="1" x14ac:dyDescent="0.35">
      <c r="A33" s="69" t="s">
        <v>42</v>
      </c>
      <c r="B33" s="51"/>
      <c r="C33" s="51"/>
      <c r="D33" s="52"/>
      <c r="E33" s="51"/>
      <c r="F33" s="51"/>
      <c r="G33" s="51"/>
      <c r="H33" s="51"/>
      <c r="I33" s="51"/>
      <c r="J33" s="52"/>
      <c r="K33" s="52"/>
      <c r="L33" s="51"/>
      <c r="M33" s="51"/>
      <c r="N33" s="88"/>
      <c r="P33" s="105" t="s">
        <v>73</v>
      </c>
      <c r="Q33" s="111"/>
      <c r="R33" s="111"/>
      <c r="S33" s="111"/>
      <c r="T33" s="111"/>
      <c r="U33" s="111"/>
      <c r="V33" s="111"/>
      <c r="W33" s="111"/>
      <c r="X33" s="111"/>
      <c r="Y33" s="112"/>
    </row>
    <row r="34" spans="1:25" ht="6.75" customHeight="1" x14ac:dyDescent="0.35">
      <c r="A34" s="27"/>
      <c r="N34" s="21"/>
      <c r="P34" s="66"/>
      <c r="Q34" s="67"/>
      <c r="R34" s="67"/>
      <c r="S34" s="67"/>
      <c r="T34" s="67"/>
      <c r="U34" s="67"/>
      <c r="V34" s="67"/>
      <c r="W34" s="67"/>
      <c r="X34" s="67"/>
      <c r="Y34" s="68"/>
    </row>
    <row r="35" spans="1:25" ht="38.5" customHeight="1" x14ac:dyDescent="0.35">
      <c r="A35" s="45" t="s">
        <v>43</v>
      </c>
      <c r="B35" s="82"/>
      <c r="C35" s="81"/>
      <c r="D35" s="81"/>
      <c r="E35" s="81"/>
      <c r="F35" s="82"/>
      <c r="G35" s="89"/>
      <c r="H35" s="89"/>
      <c r="I35" s="89"/>
      <c r="J35" s="89"/>
      <c r="K35" s="89"/>
      <c r="L35" s="89"/>
      <c r="M35" s="83"/>
      <c r="N35" s="54">
        <f>SUM(B35:M35)</f>
        <v>0</v>
      </c>
      <c r="P35" s="105" t="s">
        <v>44</v>
      </c>
      <c r="Q35" s="111"/>
      <c r="R35" s="111"/>
      <c r="S35" s="111"/>
      <c r="T35" s="111"/>
      <c r="U35" s="111"/>
      <c r="V35" s="111"/>
      <c r="W35" s="111"/>
      <c r="X35" s="111"/>
      <c r="Y35" s="112"/>
    </row>
    <row r="36" spans="1:25" x14ac:dyDescent="0.35">
      <c r="A36" s="70" t="s">
        <v>45</v>
      </c>
      <c r="B36" s="59"/>
      <c r="C36" s="59"/>
      <c r="D36" s="59"/>
      <c r="E36" s="59"/>
      <c r="F36" s="59"/>
      <c r="G36" s="59"/>
      <c r="H36" s="59"/>
      <c r="I36" s="59"/>
      <c r="J36" s="59"/>
      <c r="K36" s="59"/>
      <c r="L36" s="59"/>
      <c r="M36" s="59"/>
      <c r="N36" s="63">
        <f>N25+N28+N32+N35</f>
        <v>0</v>
      </c>
      <c r="P36" s="66"/>
      <c r="Q36" s="67"/>
      <c r="R36" s="67"/>
      <c r="S36" s="67"/>
      <c r="T36" s="67"/>
      <c r="U36" s="67"/>
      <c r="V36" s="67"/>
      <c r="W36" s="67"/>
      <c r="X36" s="67"/>
      <c r="Y36" s="68"/>
    </row>
    <row r="37" spans="1:25" ht="26.4" customHeight="1" x14ac:dyDescent="0.35">
      <c r="A37" s="71" t="s">
        <v>60</v>
      </c>
      <c r="B37" s="72"/>
      <c r="C37" s="72"/>
      <c r="D37" s="72"/>
      <c r="E37" s="72"/>
      <c r="F37" s="72"/>
      <c r="G37" s="72"/>
      <c r="H37" s="72"/>
      <c r="I37" s="72"/>
      <c r="J37" s="72"/>
      <c r="K37" s="72"/>
      <c r="L37" s="72"/>
      <c r="M37" s="93"/>
      <c r="N37" s="73">
        <f>N36+N22</f>
        <v>0</v>
      </c>
      <c r="P37" s="66"/>
      <c r="Q37" s="67"/>
      <c r="R37" s="67"/>
      <c r="S37" s="67"/>
      <c r="T37" s="67"/>
      <c r="U37" s="67"/>
      <c r="V37" s="67"/>
      <c r="W37" s="67"/>
      <c r="X37" s="67"/>
      <c r="Y37" s="68"/>
    </row>
    <row r="38" spans="1:25" ht="11.25" customHeight="1" x14ac:dyDescent="0.35">
      <c r="A38" s="61"/>
      <c r="B38" s="29"/>
      <c r="C38" s="29"/>
      <c r="D38" s="29"/>
      <c r="E38" s="29"/>
      <c r="F38" s="29"/>
      <c r="G38" s="29"/>
      <c r="H38" s="29"/>
      <c r="I38" s="29"/>
      <c r="J38" s="29"/>
      <c r="K38" s="29"/>
      <c r="L38" s="29"/>
      <c r="M38" s="29"/>
      <c r="N38" s="62"/>
      <c r="P38" s="30"/>
      <c r="Q38" s="31"/>
      <c r="R38" s="31"/>
      <c r="S38" s="31"/>
      <c r="T38" s="31"/>
      <c r="U38" s="31"/>
      <c r="V38" s="31"/>
      <c r="W38" s="31"/>
      <c r="X38" s="31"/>
      <c r="Y38" s="32"/>
    </row>
    <row r="39" spans="1:25" ht="42" customHeight="1" x14ac:dyDescent="0.35">
      <c r="A39" s="74" t="s">
        <v>46</v>
      </c>
      <c r="B39" s="75"/>
      <c r="C39" s="76"/>
      <c r="D39" s="76"/>
      <c r="E39" s="76"/>
      <c r="F39" s="76"/>
      <c r="G39" s="76"/>
      <c r="H39" s="76"/>
      <c r="I39" s="76"/>
      <c r="J39" s="76"/>
      <c r="K39" s="76"/>
      <c r="L39" s="76"/>
      <c r="M39" s="77"/>
      <c r="N39" s="78">
        <f>N10-N37</f>
        <v>0</v>
      </c>
      <c r="P39" s="114" t="s">
        <v>47</v>
      </c>
      <c r="Q39" s="115"/>
      <c r="R39" s="115"/>
      <c r="S39" s="115"/>
      <c r="T39" s="115"/>
      <c r="U39" s="115"/>
      <c r="V39" s="115"/>
      <c r="W39" s="115"/>
      <c r="X39" s="115"/>
      <c r="Y39" s="116"/>
    </row>
    <row r="40" spans="1:25" x14ac:dyDescent="0.35">
      <c r="N40" s="19"/>
    </row>
    <row r="50" spans="21:21" x14ac:dyDescent="0.35">
      <c r="U50" s="79"/>
    </row>
  </sheetData>
  <sheetProtection algorithmName="SHA-512" hashValue="WE38aXqpwfGvuqjUp+Cs5H+nmZPkIArQol7V7CGcOZ58oCt1BZ0VX2woblUm9NMvL+kQtSYdPogIyHEmQijr+w==" saltValue="fySLlkTPaDpQ+lPTkEO2EA==" spinCount="100000" sheet="1" objects="1" scenarios="1" selectLockedCells="1"/>
  <mergeCells count="24">
    <mergeCell ref="A1:Y1"/>
    <mergeCell ref="P35:Y35"/>
    <mergeCell ref="P39:Y39"/>
    <mergeCell ref="P7:Y7"/>
    <mergeCell ref="A7:N7"/>
    <mergeCell ref="P10:Y10"/>
    <mergeCell ref="P25:Y25"/>
    <mergeCell ref="P32:Y32"/>
    <mergeCell ref="B8:M8"/>
    <mergeCell ref="P17:Y17"/>
    <mergeCell ref="P18:Y18"/>
    <mergeCell ref="P29:Y29"/>
    <mergeCell ref="P30:Y30"/>
    <mergeCell ref="P33:Y33"/>
    <mergeCell ref="P28:Y28"/>
    <mergeCell ref="P16:Y16"/>
    <mergeCell ref="A4:M4"/>
    <mergeCell ref="P24:Y24"/>
    <mergeCell ref="P26:Y26"/>
    <mergeCell ref="P12:Y12"/>
    <mergeCell ref="P13:Y13"/>
    <mergeCell ref="P14:Y14"/>
    <mergeCell ref="P20:Y20"/>
    <mergeCell ref="P21:Y21"/>
  </mergeCells>
  <dataValidations count="2">
    <dataValidation errorStyle="warning" operator="lessThanOrEqual" allowBlank="1" showInputMessage="1" showErrorMessage="1" errorTitle="Over the limit" error="No more than $30 X participants" sqref="N20" xr:uid="{5E6C2E0D-565B-430B-A5F6-95625C43FB8D}"/>
    <dataValidation type="decimal" errorStyle="warning" operator="lessThanOrEqual" allowBlank="1" showInputMessage="1" showErrorMessage="1" errorTitle="Over limit" error="No more than $30 x participants" sqref="C20" xr:uid="{E4F91B4A-6744-4212-8299-3E5716C593AE}">
      <formula1>$N$21*30</formula1>
    </dataValidation>
  </dataValidations>
  <hyperlinks>
    <hyperlink ref="B5" r:id="rId1" xr:uid="{675CA02D-C82A-4A18-8AF7-D03E7D0CEF6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8F3D-3D16-4908-AD0B-4E02C73852AF}">
  <dimension ref="A1:J15"/>
  <sheetViews>
    <sheetView showGridLines="0" workbookViewId="0">
      <selection activeCell="D2" sqref="D2"/>
    </sheetView>
  </sheetViews>
  <sheetFormatPr defaultRowHeight="14.5" x14ac:dyDescent="0.35"/>
  <cols>
    <col min="1" max="1" width="34" customWidth="1"/>
    <col min="2" max="2" width="21.1796875" customWidth="1"/>
    <col min="3" max="3" width="10.1796875" customWidth="1"/>
    <col min="4" max="4" width="17.1796875" customWidth="1"/>
  </cols>
  <sheetData>
    <row r="1" spans="1:10" ht="18.5" x14ac:dyDescent="0.45">
      <c r="A1" s="1" t="s">
        <v>48</v>
      </c>
      <c r="B1" s="1"/>
      <c r="C1" s="1"/>
      <c r="D1" s="1"/>
    </row>
    <row r="2" spans="1:10" x14ac:dyDescent="0.35">
      <c r="A2" s="8" t="s">
        <v>49</v>
      </c>
      <c r="B2" s="2" t="s">
        <v>50</v>
      </c>
      <c r="C2" s="3" t="s">
        <v>50</v>
      </c>
      <c r="D2" s="14"/>
    </row>
    <row r="3" spans="1:10" x14ac:dyDescent="0.35">
      <c r="A3" s="4"/>
      <c r="B3" s="4"/>
      <c r="C3" s="4"/>
      <c r="D3" s="4"/>
    </row>
    <row r="4" spans="1:10" ht="28.5" customHeight="1" x14ac:dyDescent="0.35">
      <c r="A4" s="9" t="s">
        <v>51</v>
      </c>
      <c r="B4" s="10" t="s">
        <v>52</v>
      </c>
      <c r="C4" s="10" t="s">
        <v>53</v>
      </c>
      <c r="D4" s="10" t="s">
        <v>54</v>
      </c>
    </row>
    <row r="5" spans="1:10" ht="14.25" customHeight="1" x14ac:dyDescent="0.35">
      <c r="A5" s="13" t="s">
        <v>61</v>
      </c>
      <c r="B5" s="15"/>
      <c r="C5" s="15"/>
      <c r="D5" s="12">
        <f>IF($D$2="NO",B5*C5,B5*C5*47.25%)</f>
        <v>0</v>
      </c>
    </row>
    <row r="6" spans="1:10" ht="14.25" customHeight="1" x14ac:dyDescent="0.35">
      <c r="A6" s="13" t="s">
        <v>62</v>
      </c>
      <c r="B6" s="15"/>
      <c r="C6" s="15"/>
      <c r="D6" s="12">
        <f t="shared" ref="D6:D8" si="0">IF($D$2="NO",B6*C6,B6*C6*47.25%)</f>
        <v>0</v>
      </c>
    </row>
    <row r="7" spans="1:10" ht="14.25" customHeight="1" x14ac:dyDescent="0.35">
      <c r="A7" s="13" t="s">
        <v>63</v>
      </c>
      <c r="B7" s="15"/>
      <c r="C7" s="15"/>
      <c r="D7" s="12">
        <f t="shared" si="0"/>
        <v>0</v>
      </c>
    </row>
    <row r="8" spans="1:10" ht="14.25" customHeight="1" x14ac:dyDescent="0.35">
      <c r="A8" s="13" t="s">
        <v>64</v>
      </c>
      <c r="B8" s="15"/>
      <c r="C8" s="15"/>
      <c r="D8" s="12">
        <f t="shared" si="0"/>
        <v>0</v>
      </c>
    </row>
    <row r="9" spans="1:10" ht="14.25" customHeight="1" x14ac:dyDescent="0.35">
      <c r="A9" s="13" t="s">
        <v>65</v>
      </c>
      <c r="B9" s="15"/>
      <c r="C9" s="15"/>
      <c r="D9" s="12">
        <f>B9*C9</f>
        <v>0</v>
      </c>
    </row>
    <row r="10" spans="1:10" x14ac:dyDescent="0.35">
      <c r="A10" s="5" t="s">
        <v>55</v>
      </c>
      <c r="B10" s="7">
        <f>SUM(B5:B9)</f>
        <v>0</v>
      </c>
      <c r="C10" s="6" t="s">
        <v>50</v>
      </c>
      <c r="D10" s="90">
        <f>SUM(D5:D9)</f>
        <v>0</v>
      </c>
    </row>
    <row r="11" spans="1:10" x14ac:dyDescent="0.35">
      <c r="A11" s="4"/>
      <c r="B11" s="4"/>
      <c r="C11" s="4"/>
      <c r="D11" s="4"/>
    </row>
    <row r="12" spans="1:10" x14ac:dyDescent="0.35">
      <c r="A12" s="4" t="s">
        <v>56</v>
      </c>
      <c r="B12" s="4"/>
      <c r="C12" s="4"/>
      <c r="D12" s="4"/>
    </row>
    <row r="15" spans="1:10" x14ac:dyDescent="0.35">
      <c r="J15" s="11"/>
    </row>
  </sheetData>
  <sheetProtection algorithmName="SHA-512" hashValue="k64A9qwrgOjArJEyzPkQiOuf3DXfcUcgHQSZT1Pkh6G3DUMhxrblSj0Ib6QuwbJNEaBW8TMvZbmdpR9vh9dlXQ==" saltValue="MM1HqCHWZ4DxobhLaah7IQ==" spinCount="100000" sheet="1" objects="1" scenarios="1" selectLockedCells="1"/>
  <dataValidations count="1">
    <dataValidation type="list" allowBlank="1" showInputMessage="1" showErrorMessage="1" sqref="D2" xr:uid="{BECE565E-4DD0-4376-AB24-39B08C5FAA07}">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CA8A-C3FB-42B6-846F-FF3C7CF4772F}">
  <dimension ref="A1"/>
  <sheetViews>
    <sheetView workbookViewId="0"/>
  </sheetViews>
  <sheetFormatPr defaultColWidth="8.81640625" defaultRowHeight="14.5" x14ac:dyDescent="0.35"/>
  <cols>
    <col min="1" max="16384" width="8.81640625" style="95"/>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3a0955e-8c0e-4856-8021-a93890a483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C370B8CBA9954895614348182B2D04" ma:contentTypeVersion="14" ma:contentTypeDescription="Create a new document." ma:contentTypeScope="" ma:versionID="8f57daee7aa0f720ddd5103803b60064">
  <xsd:schema xmlns:xsd="http://www.w3.org/2001/XMLSchema" xmlns:xs="http://www.w3.org/2001/XMLSchema" xmlns:p="http://schemas.microsoft.com/office/2006/metadata/properties" xmlns:ns3="13a0955e-8c0e-4856-8021-a93890a4838b" xmlns:ns4="4b4948ab-e8f0-43d9-a353-8dc06c94d172" targetNamespace="http://schemas.microsoft.com/office/2006/metadata/properties" ma:root="true" ma:fieldsID="ffe9025fe33d2a3bb298f070a3f2f10b" ns3:_="" ns4:_="">
    <xsd:import namespace="13a0955e-8c0e-4856-8021-a93890a4838b"/>
    <xsd:import namespace="4b4948ab-e8f0-43d9-a353-8dc06c94d1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a0955e-8c0e-4856-8021-a93890a48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948ab-e8f0-43d9-a353-8dc06c94d1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D854CF-1A05-44E9-A393-5B19B4A785EB}">
  <ds:schemaRefs>
    <ds:schemaRef ds:uri="http://schemas.microsoft.com/sharepoint/v3/contenttype/forms"/>
  </ds:schemaRefs>
</ds:datastoreItem>
</file>

<file path=customXml/itemProps2.xml><?xml version="1.0" encoding="utf-8"?>
<ds:datastoreItem xmlns:ds="http://schemas.openxmlformats.org/officeDocument/2006/customXml" ds:itemID="{0B2B25A6-C812-4DD0-B5A0-605F3362C4B4}">
  <ds:schemaRefs>
    <ds:schemaRef ds:uri="http://schemas.microsoft.com/office/infopath/2007/PartnerControls"/>
    <ds:schemaRef ds:uri="4b4948ab-e8f0-43d9-a353-8dc06c94d172"/>
    <ds:schemaRef ds:uri="13a0955e-8c0e-4856-8021-a93890a4838b"/>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67380A59-6A81-4C83-9633-AE6394F99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a0955e-8c0e-4856-8021-a93890a4838b"/>
    <ds:schemaRef ds:uri="4b4948ab-e8f0-43d9-a353-8dc06c94d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2023</vt:lpstr>
      <vt:lpstr>Child Care Fees </vt:lpstr>
      <vt:lpstr>Reporting Diagram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Zhu, Joe</dc:creator>
  <cp:keywords/>
  <dc:description/>
  <cp:lastModifiedBy>Barillas, Jeffrey</cp:lastModifiedBy>
  <cp:revision/>
  <dcterms:created xsi:type="dcterms:W3CDTF">2015-06-05T18:17:20Z</dcterms:created>
  <dcterms:modified xsi:type="dcterms:W3CDTF">2023-02-08T22:09:47Z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0x0101000AC370B8CBA9954895614348182B2D04</vt:lpwstr>
  </property>
  <property fmtid="{D5CDD505-2E9C-101B-9397-08002B2CF9AE}" pid="3" name="SIZADocumentType">
    <vt:lpwstr/>
  </property>
  <property fmtid="{D5CDD505-2E9C-101B-9397-08002B2CF9AE}" pid="4" name="SIZAService">
    <vt:lpwstr/>
  </property>
  <property fmtid="{D5CDD505-2E9C-101B-9397-08002B2CF9AE}" pid="5" name="SIZADivision">
    <vt:lpwstr>2;#Early Years and Child Care Services|ce06aa10-9999-42e6-922f-4e4b46a41053</vt:lpwstr>
  </property>
  <property fmtid="{D5CDD505-2E9C-101B-9397-08002B2CF9AE}" pid="6" name="SIZASection">
    <vt:lpwstr>3;#Early Years Partnerships|cf4041f3-fb9a-4609-ad53-0ee903a08c07</vt:lpwstr>
  </property>
  <property fmtid="{D5CDD505-2E9C-101B-9397-08002B2CF9AE}" pid="7" name="SIZADepartment">
    <vt:lpwstr>1;#Human Services|118fdf37-3eb0-4f3d-9794-08c6dc12769c</vt:lpwstr>
  </property>
  <property fmtid="{D5CDD505-2E9C-101B-9397-08002B2CF9AE}" pid="8" name="SIZADocumentSubType">
    <vt:lpwstr/>
  </property>
  <property fmtid="{D5CDD505-2E9C-101B-9397-08002B2CF9AE}" pid="9" name="SIZAKeywords">
    <vt:lpwstr/>
  </property>
  <property fmtid="{D5CDD505-2E9C-101B-9397-08002B2CF9AE}" pid="10" name="SIZARecordClassification">
    <vt:lpwstr/>
  </property>
</Properties>
</file>