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7548\Downloads\"/>
    </mc:Choice>
  </mc:AlternateContent>
  <xr:revisionPtr revIDLastSave="0" documentId="8_{43FBD59F-3465-42D0-ADD3-4F0CF3CCC821}" xr6:coauthVersionLast="47" xr6:coauthVersionMax="47" xr10:uidLastSave="{00000000-0000-0000-0000-000000000000}"/>
  <bookViews>
    <workbookView xWindow="14715" yWindow="-16320" windowWidth="29040" windowHeight="15840" xr2:uid="{00000000-000D-0000-FFFF-FFFF00000000}"/>
  </bookViews>
  <sheets>
    <sheet name="Year 1 Term Sum" sheetId="5" r:id="rId1"/>
  </sheets>
  <definedNames>
    <definedName name="_pl1">#REF!</definedName>
    <definedName name="_pl2">#REF!</definedName>
    <definedName name="_pl3">#REF!</definedName>
    <definedName name="_rop1">#REF!</definedName>
    <definedName name="_rop2">#REF!</definedName>
    <definedName name="_rop3">#REF!</definedName>
    <definedName name="_rop4">#REF!</definedName>
    <definedName name="_rop5">#REF!</definedName>
    <definedName name="_rop6">#REF!</definedName>
    <definedName name="plvbal">'Year 1 Term Sum'!#REF!</definedName>
    <definedName name="_xlnm.Print_Area" localSheetId="0">'Year 1 Term Sum'!$A$1:$G$28</definedName>
    <definedName name="regbal">'Year 1 Term Sum'!$F$26</definedName>
    <definedName name="regbalttd">'Year 1 Term Sum'!$F$26</definedName>
    <definedName name="ropyear1">'Year 1 Term Sum'!#REF!</definedName>
    <definedName name="ropyear2">'Year 1 Term Sum'!#REF!</definedName>
    <definedName name="value">#REF!</definedName>
    <definedName name="xpeel1">#REF!</definedName>
    <definedName name="xpeel2">#REF!</definedName>
    <definedName name="xpeel3">#REF!</definedName>
    <definedName name="xpeel4">#REF!</definedName>
    <definedName name="year1oth">'Year 1 Term Sum'!#REF!</definedName>
    <definedName name="year1pl">'Year 1 Term Sum'!#REF!</definedName>
    <definedName name="year2oth">#REF!</definedName>
    <definedName name="year2pl">#REF!</definedName>
    <definedName name="year2rop">#REF!</definedName>
    <definedName name="year3oth">#REF!</definedName>
    <definedName name="year3pl">#REF!</definedName>
    <definedName name="year3rop">#REF!</definedName>
    <definedName name="year4oth">#REF!</definedName>
    <definedName name="year4pl">#REF!</definedName>
    <definedName name="year4rop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5" l="1"/>
  <c r="F16" i="5"/>
  <c r="F11" i="5" l="1"/>
  <c r="F24" i="5" l="1"/>
  <c r="F26" i="5" l="1"/>
</calcChain>
</file>

<file path=xl/sharedStrings.xml><?xml version="1.0" encoding="utf-8"?>
<sst xmlns="http://schemas.openxmlformats.org/spreadsheetml/2006/main" count="17" uniqueCount="17">
  <si>
    <t xml:space="preserve">Allowance for the Current Council Term      </t>
  </si>
  <si>
    <t>REGIONAL COUNCILLOR’S TERM ALLOWANCE STATEMENT</t>
  </si>
  <si>
    <t>CROMBIE, BONNIE</t>
  </si>
  <si>
    <t>2022 Expenses</t>
  </si>
  <si>
    <t>2023 Expenses</t>
  </si>
  <si>
    <t>2024 Expenses</t>
  </si>
  <si>
    <t>2025 Expenses</t>
  </si>
  <si>
    <t>2026 Expenses</t>
  </si>
  <si>
    <t>Term To Date Expenses for November 17, 2022 to December 31, 2022</t>
  </si>
  <si>
    <t>Dec. 22, 2022</t>
  </si>
  <si>
    <t>Police Service - Online Record Check</t>
  </si>
  <si>
    <t>Aug. 20 - 23, 2023</t>
  </si>
  <si>
    <t>FCM Annual Conference and Trade Show (Toronto, ON)</t>
  </si>
  <si>
    <t>May 25 - 28, 2023</t>
  </si>
  <si>
    <t xml:space="preserve">AMO AGM &amp; Annual Conference (London, ON) cancellation fee </t>
  </si>
  <si>
    <t>For the period November 17, 2022 to September 30, 2023</t>
  </si>
  <si>
    <t>Remaining Allowance for the term ending November 30, 2026 as of September 30,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</si>
</sst>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_);\(0.00\)"/>
    <numFmt numFmtId="167" formatCode="mmmm\ d\,\ yyyy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Times New Roman"/>
      <family val="1"/>
    </font>
    <font>
      <sz val="8"/>
      <name val="Arial"/>
      <family val="2"/>
    </font>
    <font>
      <b/>
      <i/>
      <sz val="1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4" fillId="0" borderId="0" xfId="0" applyFont="1" applyFill="1"/>
    <xf numFmtId="0" fontId="6" fillId="0" borderId="0" xfId="0" applyFont="1"/>
    <xf numFmtId="0" fontId="4" fillId="0" borderId="0" xfId="0" applyFont="1"/>
    <xf numFmtId="164" fontId="4" fillId="0" borderId="0" xfId="2" applyFont="1"/>
    <xf numFmtId="166" fontId="4" fillId="0" borderId="0" xfId="0" applyNumberFormat="1" applyFont="1"/>
    <xf numFmtId="0" fontId="5" fillId="0" borderId="0" xfId="0" applyFont="1"/>
    <xf numFmtId="164" fontId="4" fillId="0" borderId="0" xfId="2" applyFont="1" applyBorder="1"/>
    <xf numFmtId="164" fontId="5" fillId="0" borderId="3" xfId="2" applyFont="1" applyBorder="1"/>
    <xf numFmtId="164" fontId="5" fillId="0" borderId="0" xfId="2" applyFont="1" applyBorder="1"/>
    <xf numFmtId="0" fontId="4" fillId="0" borderId="1" xfId="0" applyFont="1" applyBorder="1"/>
    <xf numFmtId="0" fontId="5" fillId="0" borderId="1" xfId="0" applyFont="1" applyBorder="1"/>
    <xf numFmtId="164" fontId="5" fillId="0" borderId="1" xfId="2" applyFont="1" applyBorder="1"/>
    <xf numFmtId="164" fontId="4" fillId="0" borderId="2" xfId="2" applyFont="1" applyBorder="1"/>
    <xf numFmtId="0" fontId="3" fillId="0" borderId="0" xfId="0" applyFont="1"/>
    <xf numFmtId="167" fontId="3" fillId="0" borderId="0" xfId="0" applyNumberFormat="1" applyFont="1"/>
    <xf numFmtId="0" fontId="5" fillId="0" borderId="0" xfId="0" applyFont="1" applyAlignment="1">
      <alignment horizontal="right"/>
    </xf>
    <xf numFmtId="167" fontId="5" fillId="0" borderId="0" xfId="0" applyNumberFormat="1" applyFont="1" applyAlignment="1">
      <alignment horizontal="right"/>
    </xf>
    <xf numFmtId="165" fontId="4" fillId="0" borderId="0" xfId="1" applyFont="1" applyFill="1" applyBorder="1"/>
    <xf numFmtId="164" fontId="5" fillId="0" borderId="0" xfId="2" applyFont="1"/>
    <xf numFmtId="0" fontId="8" fillId="0" borderId="0" xfId="0" applyFont="1"/>
    <xf numFmtId="0" fontId="5" fillId="0" borderId="0" xfId="0" applyFont="1" applyAlignment="1">
      <alignment horizontal="left"/>
    </xf>
    <xf numFmtId="164" fontId="0" fillId="0" borderId="0" xfId="0" applyNumberForma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quotePrefix="1" applyFont="1"/>
    <xf numFmtId="164" fontId="4" fillId="0" borderId="4" xfId="0" applyNumberFormat="1" applyFont="1" applyBorder="1"/>
    <xf numFmtId="0" fontId="4" fillId="0" borderId="0" xfId="0" applyFont="1"/>
    <xf numFmtId="0" fontId="4" fillId="0" borderId="0" xfId="0" quotePrefix="1" applyFont="1" applyFill="1"/>
    <xf numFmtId="43" fontId="4" fillId="0" borderId="0" xfId="2" applyNumberFormat="1" applyFont="1" applyFill="1"/>
    <xf numFmtId="0" fontId="6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16">
    <cellStyle name="Comma" xfId="1" builtinId="3"/>
    <cellStyle name="Comma 2" xfId="9" xr:uid="{17ED7189-7B83-4BC3-AD20-8F367EA0330D}"/>
    <cellStyle name="Comma 3" xfId="5" xr:uid="{FF8D6E56-20A5-4A12-B056-0AF3901F8CB3}"/>
    <cellStyle name="Comma 4" xfId="3" xr:uid="{F026C4FF-0633-4F21-8AC5-650F488466F1}"/>
    <cellStyle name="Currency" xfId="2" builtinId="4"/>
    <cellStyle name="Currency 2" xfId="6" xr:uid="{077EC597-91E4-4F19-86C3-2ADE0DC33975}"/>
    <cellStyle name="Currency 3" xfId="4" xr:uid="{E6778130-0C3D-47AB-BF63-784F52B18B94}"/>
    <cellStyle name="Normal" xfId="0" builtinId="0"/>
    <cellStyle name="Normal 10 2 2 2" xfId="7" xr:uid="{920B7245-120A-4D1B-8226-655DA68C49C0}"/>
    <cellStyle name="Normal 16" xfId="12" xr:uid="{321A3FAE-9E74-4B01-B4E2-B1E5AF8B744D}"/>
    <cellStyle name="Normal 19" xfId="11" xr:uid="{C2529E01-116F-41BC-BA54-7713CC51BE37}"/>
    <cellStyle name="Normal 2" xfId="8" xr:uid="{4F47AA43-DA65-459E-A5B1-1D1695E5F256}"/>
    <cellStyle name="Normal 20" xfId="15" xr:uid="{5FDE8140-EF0D-4BFB-89BC-0D417009CFC0}"/>
    <cellStyle name="Normal 21" xfId="14" xr:uid="{3E4DCCF7-CEA3-4E0A-BF0A-08B3F97C62E2}"/>
    <cellStyle name="Normal 23" xfId="10" xr:uid="{F17F1E2F-9A93-45AB-8695-DC6B53B557E7}"/>
    <cellStyle name="Normal 24" xfId="13" xr:uid="{4C42F61E-F633-41C7-A8CB-0C2DA0BC74E9}"/>
  </cellStyles>
  <dxfs count="0"/>
  <tableStyles count="0" defaultTableStyle="TableStyleMedium2" defaultPivotStyle="PivotStyleLight16"/>
  <colors>
    <mruColors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19050</xdr:rowOff>
    </xdr:from>
    <xdr:to>
      <xdr:col>1</xdr:col>
      <xdr:colOff>219075</xdr:colOff>
      <xdr:row>0</xdr:row>
      <xdr:rowOff>666750</xdr:rowOff>
    </xdr:to>
    <xdr:pic>
      <xdr:nvPicPr>
        <xdr:cNvPr id="4" name="Picture 3" descr="ROP-email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1906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I29"/>
  <sheetViews>
    <sheetView showZeros="0" tabSelected="1" zoomScaleNormal="100" workbookViewId="0">
      <selection activeCell="B45" sqref="B45"/>
    </sheetView>
  </sheetViews>
  <sheetFormatPr defaultRowHeight="12.75" x14ac:dyDescent="0.2"/>
  <cols>
    <col min="1" max="1" width="19.42578125" customWidth="1"/>
    <col min="2" max="2" width="57.140625" customWidth="1"/>
    <col min="3" max="3" width="19.85546875" customWidth="1"/>
    <col min="4" max="4" width="1.5703125" customWidth="1"/>
    <col min="5" max="5" width="14.7109375" customWidth="1"/>
    <col min="6" max="6" width="16" bestFit="1" customWidth="1"/>
    <col min="7" max="7" width="15.28515625" hidden="1" customWidth="1"/>
    <col min="9" max="9" width="10.28515625" bestFit="1" customWidth="1"/>
  </cols>
  <sheetData>
    <row r="1" spans="1:7" s="2" customFormat="1" ht="75" customHeight="1" x14ac:dyDescent="0.3">
      <c r="A1" s="31" t="s">
        <v>1</v>
      </c>
      <c r="B1" s="31"/>
      <c r="C1" s="31"/>
      <c r="D1" s="31"/>
      <c r="E1" s="31"/>
      <c r="F1" s="31"/>
      <c r="G1" s="31"/>
    </row>
    <row r="3" spans="1:7" ht="15.75" x14ac:dyDescent="0.25">
      <c r="A3" s="32" t="s">
        <v>2</v>
      </c>
      <c r="B3" s="33"/>
      <c r="C3" s="33"/>
      <c r="D3" s="33"/>
      <c r="E3" s="33"/>
      <c r="F3" s="33"/>
      <c r="G3" s="33"/>
    </row>
    <row r="5" spans="1:7" ht="15.6" customHeight="1" x14ac:dyDescent="0.25">
      <c r="A5" s="33" t="s">
        <v>15</v>
      </c>
      <c r="B5" s="33"/>
      <c r="C5" s="33"/>
      <c r="D5" s="33"/>
      <c r="E5" s="33"/>
      <c r="F5" s="33"/>
    </row>
    <row r="7" spans="1:7" ht="15" x14ac:dyDescent="0.25">
      <c r="A7" s="20" t="s">
        <v>0</v>
      </c>
      <c r="B7" s="3"/>
      <c r="C7" s="3"/>
      <c r="D7" s="3"/>
      <c r="E7" s="3"/>
      <c r="F7" s="19">
        <v>26660</v>
      </c>
    </row>
    <row r="8" spans="1:7" ht="14.25" x14ac:dyDescent="0.2">
      <c r="A8" s="3"/>
      <c r="B8" s="3"/>
      <c r="C8" s="3"/>
      <c r="D8" s="3"/>
      <c r="E8" s="3"/>
      <c r="F8" s="3"/>
      <c r="G8" s="5"/>
    </row>
    <row r="9" spans="1:7" ht="15" x14ac:dyDescent="0.25">
      <c r="A9" s="6" t="s">
        <v>3</v>
      </c>
      <c r="B9" s="3"/>
      <c r="C9" s="3"/>
      <c r="D9" s="3"/>
      <c r="E9" s="3"/>
      <c r="F9" s="3">
        <v>0</v>
      </c>
      <c r="G9" s="5"/>
    </row>
    <row r="10" spans="1:7" ht="14.25" x14ac:dyDescent="0.2">
      <c r="A10" s="3" t="s">
        <v>10</v>
      </c>
      <c r="B10" s="3"/>
      <c r="C10" s="26" t="s">
        <v>9</v>
      </c>
      <c r="D10" s="3"/>
      <c r="E10" s="4">
        <v>35</v>
      </c>
      <c r="F10" s="3"/>
      <c r="G10" s="5"/>
    </row>
    <row r="11" spans="1:7" ht="15" x14ac:dyDescent="0.25">
      <c r="A11" s="6"/>
      <c r="B11" s="3"/>
      <c r="C11" s="3"/>
      <c r="D11" s="3"/>
      <c r="E11" s="3"/>
      <c r="F11" s="27">
        <f>SUM(E10)</f>
        <v>35</v>
      </c>
      <c r="G11" s="5"/>
    </row>
    <row r="12" spans="1:7" ht="15" x14ac:dyDescent="0.25">
      <c r="A12" s="6"/>
      <c r="B12" s="3"/>
      <c r="C12" s="3"/>
      <c r="D12" s="3"/>
      <c r="E12" s="3"/>
      <c r="F12" s="3"/>
      <c r="G12" s="5"/>
    </row>
    <row r="13" spans="1:7" ht="15" x14ac:dyDescent="0.25">
      <c r="A13" s="6" t="s">
        <v>4</v>
      </c>
      <c r="B13" s="3"/>
      <c r="C13" s="3"/>
      <c r="D13" s="3"/>
      <c r="E13" s="3"/>
      <c r="F13" s="3"/>
      <c r="G13" s="5"/>
    </row>
    <row r="14" spans="1:7" ht="14.25" x14ac:dyDescent="0.2">
      <c r="A14" s="28" t="s">
        <v>12</v>
      </c>
      <c r="B14" s="28"/>
      <c r="C14" s="28" t="s">
        <v>13</v>
      </c>
      <c r="D14" s="28"/>
      <c r="E14" s="4">
        <v>1015.06</v>
      </c>
      <c r="F14" s="28"/>
      <c r="G14" s="5"/>
    </row>
    <row r="15" spans="1:7" ht="14.25" x14ac:dyDescent="0.2">
      <c r="A15" s="1" t="s">
        <v>14</v>
      </c>
      <c r="B15" s="1"/>
      <c r="C15" s="29" t="s">
        <v>11</v>
      </c>
      <c r="D15" s="1"/>
      <c r="E15" s="30">
        <f>840.76-738.22</f>
        <v>102.53999999999996</v>
      </c>
      <c r="F15" s="3"/>
      <c r="G15" s="5"/>
    </row>
    <row r="16" spans="1:7" ht="15" x14ac:dyDescent="0.25">
      <c r="A16" s="6"/>
      <c r="B16" s="3"/>
      <c r="C16" s="3"/>
      <c r="D16" s="3"/>
      <c r="E16" s="3"/>
      <c r="F16" s="27">
        <f>SUM(E14:E15)</f>
        <v>1117.5999999999999</v>
      </c>
      <c r="G16" s="5"/>
    </row>
    <row r="17" spans="1:9" ht="15" x14ac:dyDescent="0.25">
      <c r="A17" s="6"/>
      <c r="B17" s="3"/>
      <c r="C17" s="3"/>
      <c r="D17" s="3"/>
      <c r="E17" s="3"/>
      <c r="F17" s="3"/>
      <c r="G17" s="5"/>
    </row>
    <row r="18" spans="1:9" ht="15.75" x14ac:dyDescent="0.25">
      <c r="A18" s="6" t="s">
        <v>5</v>
      </c>
      <c r="B18" s="14"/>
      <c r="C18" s="15"/>
      <c r="D18" s="3"/>
      <c r="E18" s="3"/>
      <c r="F18" s="3"/>
      <c r="G18" s="5"/>
    </row>
    <row r="19" spans="1:9" ht="15.75" customHeight="1" x14ac:dyDescent="0.25">
      <c r="A19" s="3"/>
      <c r="B19" s="3"/>
      <c r="C19" s="3"/>
      <c r="D19" s="24"/>
      <c r="E19" s="16"/>
      <c r="F19" s="7"/>
      <c r="G19" s="5"/>
      <c r="I19" s="22"/>
    </row>
    <row r="20" spans="1:9" ht="15.75" customHeight="1" x14ac:dyDescent="0.25">
      <c r="A20" s="6" t="s">
        <v>6</v>
      </c>
      <c r="B20" s="14"/>
      <c r="C20" s="15"/>
      <c r="D20" s="3"/>
      <c r="E20" s="3"/>
      <c r="F20" s="3"/>
      <c r="G20" s="5"/>
      <c r="I20" s="22"/>
    </row>
    <row r="21" spans="1:9" ht="15.75" customHeight="1" x14ac:dyDescent="0.25">
      <c r="D21" s="25"/>
      <c r="E21" s="18"/>
      <c r="F21" s="7"/>
      <c r="G21" s="5"/>
      <c r="I21" s="22"/>
    </row>
    <row r="22" spans="1:9" ht="15.75" customHeight="1" x14ac:dyDescent="0.25">
      <c r="A22" s="6" t="s">
        <v>7</v>
      </c>
      <c r="D22" s="25"/>
      <c r="E22" s="18"/>
      <c r="F22" s="7"/>
      <c r="G22" s="5"/>
      <c r="I22" s="22"/>
    </row>
    <row r="23" spans="1:9" ht="15.75" customHeight="1" x14ac:dyDescent="0.25">
      <c r="A23" s="3"/>
      <c r="B23" s="3"/>
      <c r="C23" s="3"/>
      <c r="D23" s="23"/>
      <c r="E23" s="16"/>
      <c r="F23" s="7"/>
      <c r="G23" s="5"/>
      <c r="I23" s="22"/>
    </row>
    <row r="24" spans="1:9" ht="15.75" customHeight="1" x14ac:dyDescent="0.25">
      <c r="A24" s="21" t="s">
        <v>8</v>
      </c>
      <c r="B24" s="3"/>
      <c r="C24" s="3"/>
      <c r="E24" s="16"/>
      <c r="F24" s="13">
        <f>SUM(F11:F22)</f>
        <v>1152.5999999999999</v>
      </c>
    </row>
    <row r="25" spans="1:9" ht="15.75" customHeight="1" x14ac:dyDescent="0.2">
      <c r="A25" s="3"/>
      <c r="B25" s="3"/>
      <c r="C25" s="3"/>
      <c r="D25" s="3"/>
      <c r="E25" s="3"/>
      <c r="F25" s="5"/>
    </row>
    <row r="26" spans="1:9" ht="15.75" customHeight="1" thickBot="1" x14ac:dyDescent="0.3">
      <c r="A26" s="6" t="s">
        <v>16</v>
      </c>
      <c r="B26" s="3"/>
      <c r="D26" s="16"/>
      <c r="E26" s="17"/>
      <c r="F26" s="8">
        <f>SUM(F7-F24)</f>
        <v>25507.4</v>
      </c>
    </row>
    <row r="27" spans="1:9" ht="15.75" thickTop="1" x14ac:dyDescent="0.25">
      <c r="A27" s="3"/>
      <c r="B27" s="3"/>
      <c r="C27" s="6"/>
      <c r="D27" s="6"/>
      <c r="E27" s="6"/>
      <c r="F27" s="6"/>
      <c r="G27" s="9"/>
    </row>
    <row r="28" spans="1:9" ht="15.75" thickBot="1" x14ac:dyDescent="0.3">
      <c r="A28" s="10"/>
      <c r="B28" s="10"/>
      <c r="C28" s="11"/>
      <c r="D28" s="11"/>
      <c r="E28" s="11"/>
      <c r="F28" s="11"/>
      <c r="G28" s="12"/>
    </row>
    <row r="29" spans="1:9" ht="14.25" x14ac:dyDescent="0.2">
      <c r="A29" s="3"/>
      <c r="B29" s="3"/>
      <c r="C29" s="3"/>
      <c r="D29" s="3"/>
      <c r="E29" s="3"/>
      <c r="F29" s="3"/>
      <c r="G29" s="3"/>
    </row>
  </sheetData>
  <mergeCells count="3">
    <mergeCell ref="A1:G1"/>
    <mergeCell ref="A3:G3"/>
    <mergeCell ref="A5:F5"/>
  </mergeCells>
  <phoneticPr fontId="7" type="noConversion"/>
  <pageMargins left="0.5" right="0.25" top="0.5" bottom="0.5" header="0.5" footer="0.5"/>
  <pageSetup scale="78" orientation="portrait" r:id="rId1"/>
  <headerFooter alignWithMargins="0"/>
  <rowBreaks count="1" manualBreakCount="1">
    <brk id="2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Year 1 Term Sum</vt:lpstr>
      <vt:lpstr>'Year 1 Term Sum'!Print_Area</vt:lpstr>
      <vt:lpstr>regbal</vt:lpstr>
      <vt:lpstr>regbalttd</vt:lpstr>
    </vt:vector>
  </TitlesOfParts>
  <Company>Region of Peel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Region of Peel</dc:creator>
  <cp:lastModifiedBy>Chan, Andrea</cp:lastModifiedBy>
  <cp:lastPrinted>2019-07-12T15:39:24Z</cp:lastPrinted>
  <dcterms:created xsi:type="dcterms:W3CDTF">2001-05-22T21:28:52Z</dcterms:created>
  <dcterms:modified xsi:type="dcterms:W3CDTF">2023-11-13T15:39:03Z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