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9D59" lockStructure="1"/>
  <bookViews>
    <workbookView xWindow="240" yWindow="135" windowWidth="15120" windowHeight="6195"/>
  </bookViews>
  <sheets>
    <sheet name="1. Cash Flow" sheetId="2" r:id="rId1"/>
    <sheet name="2. Definitions" sheetId="3" r:id="rId2"/>
    <sheet name="3. Assumptions" sheetId="4" r:id="rId3"/>
  </sheets>
  <definedNames>
    <definedName name="_xlnm.Print_Area" localSheetId="0">'1. Cash Flow'!$A$3:$O$59</definedName>
  </definedNames>
  <calcPr calcId="145621"/>
</workbook>
</file>

<file path=xl/calcChain.xml><?xml version="1.0" encoding="utf-8"?>
<calcChain xmlns="http://schemas.openxmlformats.org/spreadsheetml/2006/main">
  <c r="N26" i="2" l="1"/>
  <c r="N27" i="2"/>
  <c r="M14" i="2" l="1"/>
  <c r="L14" i="2" s="1"/>
  <c r="K14" i="2" s="1"/>
  <c r="J14" i="2" s="1"/>
  <c r="I14" i="2" s="1"/>
  <c r="H14" i="2" s="1"/>
  <c r="G14" i="2" s="1"/>
  <c r="F14" i="2" s="1"/>
  <c r="E14" i="2" s="1"/>
  <c r="D14" i="2" s="1"/>
  <c r="C14" i="2" s="1"/>
  <c r="B14" i="2" s="1"/>
  <c r="N21" i="2" l="1"/>
  <c r="N36" i="2" l="1"/>
  <c r="B45" i="2" l="1"/>
  <c r="N48" i="2"/>
  <c r="O29" i="2" l="1"/>
  <c r="N32" i="2"/>
  <c r="N33" i="2"/>
  <c r="N34" i="2"/>
  <c r="N35" i="2"/>
  <c r="N37" i="2"/>
  <c r="N38" i="2"/>
  <c r="N39" i="2"/>
  <c r="N40" i="2"/>
  <c r="N41" i="2"/>
  <c r="N42" i="2"/>
  <c r="N43" i="2"/>
  <c r="N44" i="2"/>
  <c r="N31" i="2"/>
  <c r="N18" i="2"/>
  <c r="N19" i="2"/>
  <c r="N20" i="2"/>
  <c r="N22" i="2"/>
  <c r="N23" i="2"/>
  <c r="N24" i="2"/>
  <c r="N25" i="2"/>
  <c r="N28" i="2"/>
  <c r="N17" i="2"/>
  <c r="M45" i="2"/>
  <c r="L45" i="2"/>
  <c r="K45" i="2"/>
  <c r="J45" i="2"/>
  <c r="I45" i="2"/>
  <c r="H45" i="2"/>
  <c r="G45" i="2"/>
  <c r="F45" i="2"/>
  <c r="E45" i="2"/>
  <c r="D45" i="2"/>
  <c r="C45" i="2"/>
  <c r="M29" i="2"/>
  <c r="L29" i="2"/>
  <c r="K29" i="2"/>
  <c r="J29" i="2"/>
  <c r="I29" i="2"/>
  <c r="H29" i="2"/>
  <c r="G29" i="2"/>
  <c r="F29" i="2"/>
  <c r="E29" i="2"/>
  <c r="D29" i="2"/>
  <c r="C29" i="2"/>
  <c r="B29" i="2"/>
  <c r="B47" i="2" s="1"/>
  <c r="I47" i="2" l="1"/>
  <c r="E47" i="2"/>
  <c r="M47" i="2"/>
  <c r="H47" i="2"/>
  <c r="L47" i="2"/>
  <c r="F47" i="2"/>
  <c r="J47" i="2"/>
  <c r="G47" i="2"/>
  <c r="K47" i="2"/>
  <c r="B49" i="2"/>
  <c r="C48" i="2" s="1"/>
  <c r="C47" i="2"/>
  <c r="N29" i="2"/>
  <c r="N45" i="2"/>
  <c r="O45" i="2"/>
  <c r="O47" i="2" s="1"/>
  <c r="D47" i="2"/>
  <c r="C49" i="2" l="1"/>
  <c r="D48" i="2" s="1"/>
  <c r="D49" i="2" s="1"/>
  <c r="E48" i="2" s="1"/>
  <c r="E49" i="2" s="1"/>
  <c r="F48" i="2" s="1"/>
  <c r="F49" i="2" s="1"/>
  <c r="G48" i="2" s="1"/>
  <c r="G49" i="2" s="1"/>
  <c r="H48" i="2" s="1"/>
  <c r="H49" i="2" s="1"/>
  <c r="I48" i="2" s="1"/>
  <c r="I49" i="2" s="1"/>
  <c r="J48" i="2" s="1"/>
  <c r="J49" i="2" s="1"/>
  <c r="K48" i="2" s="1"/>
  <c r="K49" i="2" s="1"/>
  <c r="L48" i="2" s="1"/>
  <c r="L49" i="2" s="1"/>
  <c r="M48" i="2" s="1"/>
  <c r="M49" i="2" s="1"/>
  <c r="N47" i="2"/>
  <c r="N49" i="2" s="1"/>
  <c r="O48" i="2" s="1"/>
  <c r="O49" i="2" s="1"/>
</calcChain>
</file>

<file path=xl/sharedStrings.xml><?xml version="1.0" encoding="utf-8"?>
<sst xmlns="http://schemas.openxmlformats.org/spreadsheetml/2006/main" count="149" uniqueCount="104">
  <si>
    <t xml:space="preserve"> Date submitted: </t>
  </si>
  <si>
    <t xml:space="preserve"> Annual Actual Total  </t>
  </si>
  <si>
    <t>Other</t>
  </si>
  <si>
    <t>Total Revenue</t>
  </si>
  <si>
    <t xml:space="preserve"> </t>
  </si>
  <si>
    <t>Salaries &amp; Benefits</t>
  </si>
  <si>
    <t>Training &amp; Travel</t>
  </si>
  <si>
    <t>Food</t>
  </si>
  <si>
    <t>Utilities</t>
  </si>
  <si>
    <t>Cleaning</t>
  </si>
  <si>
    <t>Property Taxes</t>
  </si>
  <si>
    <t>Insurance</t>
  </si>
  <si>
    <t>Administration</t>
  </si>
  <si>
    <t>Other:</t>
  </si>
  <si>
    <t>Total Expenses</t>
  </si>
  <si>
    <t xml:space="preserve">Net Cash Flow </t>
  </si>
  <si>
    <t>Opening Cash Balance</t>
  </si>
  <si>
    <t>Closing Cash Balance</t>
  </si>
  <si>
    <t>Month 1</t>
  </si>
  <si>
    <t>Month 2</t>
  </si>
  <si>
    <t>Month 3</t>
  </si>
  <si>
    <t>Month 4</t>
  </si>
  <si>
    <t>Month 5</t>
  </si>
  <si>
    <t>Month 6</t>
  </si>
  <si>
    <t>Month 7</t>
  </si>
  <si>
    <t>Month 8</t>
  </si>
  <si>
    <t>Month 9</t>
  </si>
  <si>
    <t>Month 10</t>
  </si>
  <si>
    <t>Month 11</t>
  </si>
  <si>
    <t>Month 12</t>
  </si>
  <si>
    <t>Rent</t>
  </si>
  <si>
    <t>Fee Revenue</t>
  </si>
  <si>
    <t>Transformation</t>
  </si>
  <si>
    <t>Repairs and Maintenance</t>
  </si>
  <si>
    <t>Revenue / Expense Categories</t>
  </si>
  <si>
    <t>Wage Enhancement</t>
  </si>
  <si>
    <t>Name of Agency:</t>
  </si>
  <si>
    <t>Cash Flow Statement</t>
  </si>
  <si>
    <t>Revenue Categories</t>
  </si>
  <si>
    <t>Expense Category</t>
  </si>
  <si>
    <t>Annual Projection</t>
  </si>
  <si>
    <r>
      <rPr>
        <sz val="10"/>
        <rFont val="Calibri"/>
        <family val="2"/>
      </rPr>
      <t>•</t>
    </r>
    <r>
      <rPr>
        <sz val="9"/>
        <rFont val="Arial"/>
        <family val="2"/>
      </rPr>
      <t xml:space="preserve"> </t>
    </r>
    <r>
      <rPr>
        <sz val="10"/>
        <rFont val="Arial"/>
        <family val="2"/>
      </rPr>
      <t xml:space="preserve">The projected information should be included in the last column of the spreadsheet. </t>
    </r>
  </si>
  <si>
    <r>
      <rPr>
        <sz val="10"/>
        <rFont val="Calibri"/>
        <family val="2"/>
      </rPr>
      <t>•</t>
    </r>
    <r>
      <rPr>
        <sz val="9"/>
        <rFont val="Arial"/>
        <family val="2"/>
      </rPr>
      <t xml:space="preserve"> </t>
    </r>
    <r>
      <rPr>
        <sz val="10"/>
        <rFont val="Arial"/>
        <family val="2"/>
      </rPr>
      <t xml:space="preserve">As indicated above, agencies are required to provide actual cash flow information for the last 12 months before the application date, on a monthly basis and projected information for the next 12 months on an annual basis. </t>
    </r>
  </si>
  <si>
    <t>Any other income earned which is unique to your child care center.</t>
  </si>
  <si>
    <t>Pay Equity</t>
  </si>
  <si>
    <t xml:space="preserve">Funding from the Region of Peel for Salaries, Wages and Benefits. </t>
  </si>
  <si>
    <t>Expenses incurred in staff training and development, conferences, resource material costs to be included in this category in addition to, bus/trip expenses and admission fees on trips etc.</t>
  </si>
  <si>
    <t>All expenses involved in the purchase of supplies to be used in the day care in addition to Program Related expenses such as toys, equipment or furnishings needed to meet Operating Criteria, repairs and maintenance to equipment, diapers</t>
  </si>
  <si>
    <t>Supplies, Toys, Equipment and Material</t>
  </si>
  <si>
    <t>Prepared on Premises – includes the costs of food purchased for all meals and snacks.    Do not include staffing costs here.  Staffing costs are allowed under Housekeeper/Cook.
Catered – includes costs of all catered food.  Do not include staffing costs here.  Staffing costs are allowed under Housekeeper/Cook.</t>
  </si>
  <si>
    <t xml:space="preserve">Cleaning </t>
  </si>
  <si>
    <t>Includes supplies for cleaning, laundry and kitchen supplies.</t>
  </si>
  <si>
    <t xml:space="preserve">As applied to the child care centre. </t>
  </si>
  <si>
    <t>Costs related to general liability coverage of not less than $2 million.</t>
  </si>
  <si>
    <t>Costs uniquely related to the administration of your child care facility.</t>
  </si>
  <si>
    <t xml:space="preserve">Funding from the Region of Peel to help providers maintain compliance with licensing, fire, health and operating criteria requirements. </t>
  </si>
  <si>
    <t>Funding from the Region of Peel to support the transition to play-based curriculum that is developmentally appropriate and promotes children's exploration and learning through play.</t>
  </si>
  <si>
    <t xml:space="preserve">Funding from the Region of Peel to support program viability and facilitate child care transformation within communities. </t>
  </si>
  <si>
    <t xml:space="preserve">All costs incurred for Hydro, Telephone, Heating etc. directly related to the child care center. </t>
  </si>
  <si>
    <t>Revenue and Expense Categories - Definitions</t>
  </si>
  <si>
    <t>Definitions</t>
  </si>
  <si>
    <t>Assumptions and Supporting Information</t>
  </si>
  <si>
    <t>Total  gross salary, wage expenses, and employer’s cost of the employee benefits, to all full-time, part-time and temporary, occasional, casual, or summer employees. Included in this account are premium pay, overtime pay, severance pay, allowances (except allowances for travel, training, and other similar expenses), and other direct monetary compensation paid to employees. This amount also includes all pay equity related salary and benefit costs.</t>
  </si>
  <si>
    <t>In the Rows below, please enter any assumptions or additional information that will help to support the information provided in the Cash Flow Statement</t>
  </si>
  <si>
    <r>
      <rPr>
        <sz val="10"/>
        <rFont val="Calibri"/>
        <family val="2"/>
      </rPr>
      <t>•</t>
    </r>
    <r>
      <rPr>
        <sz val="9"/>
        <rFont val="Arial"/>
        <family val="2"/>
      </rPr>
      <t xml:space="preserve"> </t>
    </r>
    <r>
      <rPr>
        <sz val="10"/>
        <rFont val="Arial"/>
        <family val="2"/>
      </rPr>
      <t xml:space="preserve">Definitions of the revenue and expense categories are found in Tab 2. </t>
    </r>
  </si>
  <si>
    <t xml:space="preserve">The Rental cost for the period being reported. </t>
  </si>
  <si>
    <t>Mortgage</t>
  </si>
  <si>
    <t xml:space="preserve">Monthly Mortgage payment cost. </t>
  </si>
  <si>
    <t xml:space="preserve">Other: </t>
  </si>
  <si>
    <t xml:space="preserve"> - *12 months of actual information is required unless the business has been in operations for less than a year. </t>
  </si>
  <si>
    <t xml:space="preserve">Total parent fees paid based on the projected daily number of children, the parent fee rate and the operating days. The fees should coincide with the breakdown of Revenue located at the bottom of the cash flow. </t>
  </si>
  <si>
    <t>Projections for Next 12 Months on an Annual Basis</t>
  </si>
  <si>
    <t>Any other expenses incurred in the operation of the child care facility and not included above. Please add rows or change the description to accommodate your financial reporting</t>
  </si>
  <si>
    <r>
      <rPr>
        <sz val="10"/>
        <rFont val="Calibri"/>
        <family val="2"/>
      </rPr>
      <t>•</t>
    </r>
    <r>
      <rPr>
        <sz val="9"/>
        <rFont val="Arial"/>
        <family val="2"/>
      </rPr>
      <t xml:space="preserve"> </t>
    </r>
    <r>
      <rPr>
        <sz val="10"/>
        <rFont val="Arial"/>
        <family val="2"/>
      </rPr>
      <t xml:space="preserve">The list of revenue and expenses should be taken as a guide only and can be changed if required to accurately reflect the agency's revenue and expenses. </t>
    </r>
  </si>
  <si>
    <t xml:space="preserve"> - For example, if you have submitted an application in August 2015, monthly actual information from July 2014 to July 2015 is required. Projections from August 2015 to August 2016 is required for the annual projections. </t>
  </si>
  <si>
    <r>
      <rPr>
        <sz val="10"/>
        <rFont val="Calibri"/>
        <family val="2"/>
      </rPr>
      <t>•</t>
    </r>
    <r>
      <rPr>
        <sz val="9"/>
        <rFont val="Arial"/>
        <family val="2"/>
      </rPr>
      <t xml:space="preserve"> </t>
    </r>
    <r>
      <rPr>
        <sz val="10"/>
        <rFont val="Arial"/>
        <family val="2"/>
      </rPr>
      <t xml:space="preserve">If required, please provide any assumptions or supporting details to aid in the understanding of the information provided on Tab 3. </t>
    </r>
  </si>
  <si>
    <t>January</t>
  </si>
  <si>
    <t>February</t>
  </si>
  <si>
    <t>March</t>
  </si>
  <si>
    <t>April</t>
  </si>
  <si>
    <t>May</t>
  </si>
  <si>
    <t>June</t>
  </si>
  <si>
    <t>July</t>
  </si>
  <si>
    <t>August</t>
  </si>
  <si>
    <t>September</t>
  </si>
  <si>
    <t>October</t>
  </si>
  <si>
    <t>November</t>
  </si>
  <si>
    <t>December</t>
  </si>
  <si>
    <t>Month</t>
  </si>
  <si>
    <t>Day</t>
  </si>
  <si>
    <t>Year</t>
  </si>
  <si>
    <t>Previous 12 Months of Actual based on Application Date*</t>
  </si>
  <si>
    <t>GUIDELINES:</t>
  </si>
  <si>
    <t>*Please enter actual information for each month below based on application date.</t>
  </si>
  <si>
    <t>Fiscal Year-End</t>
  </si>
  <si>
    <t>Historical Allocation</t>
  </si>
  <si>
    <t>Priority Operating Fund</t>
  </si>
  <si>
    <t>Mitigation Fund</t>
  </si>
  <si>
    <t xml:space="preserve">Historical Allocation </t>
  </si>
  <si>
    <t xml:space="preserve">Formerly known as Wage Subsidy. Funding from the Region of Peel for Salaries, Wages and Benefits. </t>
  </si>
  <si>
    <t xml:space="preserve">Formerly Wage Improvement and Transition Operating Grant. Funding from the Region of Peel for Salaries, Wages and Benefits and other operational costs. </t>
  </si>
  <si>
    <t>Funding to support licensed child care providers with unforeseen operational pressures/costs that impact ongoing viability</t>
  </si>
  <si>
    <t xml:space="preserve">Play-Based Material &amp; Equipment </t>
  </si>
  <si>
    <t>V-10-690 2017/01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</si>
</sst>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F800]dddd\,\ mmmm\ dd\,\ yyyy"/>
  </numFmts>
  <fonts count="24" x14ac:knownFonts="1">
    <font>
      <sz val="11"/>
      <color theme="1"/>
      <name val="Calibri"/>
      <family val="2"/>
      <scheme val="minor"/>
    </font>
    <font>
      <sz val="10"/>
      <name val="Arial"/>
      <family val="2"/>
    </font>
    <font>
      <sz val="10"/>
      <name val="Arial"/>
      <family val="2"/>
    </font>
    <font>
      <b/>
      <sz val="12"/>
      <name val="Arial"/>
      <family val="2"/>
    </font>
    <font>
      <b/>
      <sz val="11"/>
      <name val="Arial"/>
      <family val="2"/>
    </font>
    <font>
      <b/>
      <sz val="10"/>
      <name val="Arial"/>
      <family val="2"/>
    </font>
    <font>
      <sz val="9"/>
      <name val="Arial"/>
      <family val="2"/>
    </font>
    <font>
      <sz val="8"/>
      <name val="Arial"/>
      <family val="2"/>
    </font>
    <font>
      <b/>
      <sz val="16"/>
      <name val="Arial"/>
      <family val="2"/>
    </font>
    <font>
      <b/>
      <sz val="20"/>
      <name val="Arial"/>
      <family val="2"/>
    </font>
    <font>
      <b/>
      <u/>
      <sz val="12"/>
      <name val="Arial"/>
      <family val="2"/>
    </font>
    <font>
      <sz val="10"/>
      <name val="Calibri"/>
      <family val="2"/>
    </font>
    <font>
      <b/>
      <u/>
      <sz val="20"/>
      <name val="Arial"/>
      <family val="2"/>
    </font>
    <font>
      <sz val="10"/>
      <color theme="1"/>
      <name val="Arial"/>
      <family val="2"/>
    </font>
    <font>
      <b/>
      <sz val="10"/>
      <color theme="1"/>
      <name val="Arial"/>
      <family val="2"/>
    </font>
    <font>
      <b/>
      <u/>
      <sz val="14"/>
      <name val="Arial"/>
      <family val="2"/>
    </font>
    <font>
      <b/>
      <sz val="14"/>
      <name val="Arial"/>
      <family val="2"/>
    </font>
    <font>
      <sz val="11"/>
      <color theme="1"/>
      <name val="Arial"/>
      <family val="2"/>
    </font>
    <font>
      <i/>
      <sz val="11"/>
      <color theme="1"/>
      <name val="Arial"/>
      <family val="2"/>
    </font>
    <font>
      <b/>
      <sz val="8"/>
      <name val="Arial"/>
      <family val="2"/>
    </font>
    <font>
      <b/>
      <i/>
      <sz val="10"/>
      <color rgb="FF0070C0"/>
      <name val="Arial"/>
      <family val="2"/>
    </font>
    <font>
      <b/>
      <sz val="10"/>
      <color rgb="FF0070C0"/>
      <name val="Arial"/>
      <family val="2"/>
    </font>
    <font>
      <sz val="10"/>
      <color theme="0"/>
      <name val="Arial"/>
      <family val="2"/>
    </font>
    <font>
      <sz val="12"/>
      <name val="Arial"/>
      <family val="2"/>
    </font>
  </fonts>
  <fills count="6">
    <fill>
      <patternFill patternType="none"/>
    </fill>
    <fill>
      <patternFill patternType="gray125"/>
    </fill>
    <fill>
      <patternFill patternType="solid">
        <fgColor theme="8" tint="0.59996337778862885"/>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0"/>
        <bgColor indexed="64"/>
      </patternFill>
    </fill>
  </fills>
  <borders count="62">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medium">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dashed">
        <color indexed="64"/>
      </bottom>
      <diagonal/>
    </border>
    <border>
      <left style="thin">
        <color indexed="64"/>
      </left>
      <right style="medium">
        <color indexed="64"/>
      </right>
      <top/>
      <bottom style="dashed">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161">
    <xf numFmtId="0" fontId="0" fillId="0" borderId="0" xfId="0"/>
    <xf numFmtId="0" fontId="2" fillId="0" borderId="0" xfId="1" applyFont="1" applyBorder="1"/>
    <xf numFmtId="0" fontId="2" fillId="0" borderId="0" xfId="1" applyFont="1"/>
    <xf numFmtId="0" fontId="7" fillId="0" borderId="0" xfId="1" applyFont="1" applyFill="1" applyBorder="1"/>
    <xf numFmtId="0" fontId="7" fillId="0" borderId="0" xfId="1" applyFont="1" applyBorder="1"/>
    <xf numFmtId="0" fontId="7" fillId="0" borderId="0" xfId="1" applyFont="1"/>
    <xf numFmtId="0" fontId="5" fillId="3" borderId="3" xfId="1" applyFont="1" applyFill="1" applyBorder="1" applyAlignment="1">
      <alignment horizontal="center" vertical="center" wrapText="1"/>
    </xf>
    <xf numFmtId="0" fontId="5" fillId="3" borderId="18" xfId="1" applyFont="1" applyFill="1" applyBorder="1" applyAlignment="1" applyProtection="1">
      <alignment horizontal="center" vertical="center"/>
    </xf>
    <xf numFmtId="0" fontId="5" fillId="3" borderId="18" xfId="1" applyFont="1" applyFill="1" applyBorder="1" applyAlignment="1">
      <alignment horizontal="center" vertical="center" wrapText="1"/>
    </xf>
    <xf numFmtId="39" fontId="5" fillId="2" borderId="23" xfId="1" applyNumberFormat="1" applyFont="1" applyFill="1" applyBorder="1" applyAlignment="1" applyProtection="1">
      <alignment horizontal="center" vertical="center"/>
    </xf>
    <xf numFmtId="39" fontId="3" fillId="2" borderId="25" xfId="1" applyNumberFormat="1" applyFont="1" applyFill="1" applyBorder="1" applyAlignment="1" applyProtection="1">
      <alignment horizontal="center" vertical="center" wrapText="1"/>
    </xf>
    <xf numFmtId="0" fontId="5" fillId="3" borderId="28" xfId="1" applyFont="1" applyFill="1" applyBorder="1" applyAlignment="1">
      <alignment horizontal="center" vertical="center" wrapText="1"/>
    </xf>
    <xf numFmtId="39" fontId="5" fillId="3" borderId="33" xfId="1" applyNumberFormat="1" applyFont="1" applyFill="1" applyBorder="1" applyAlignment="1" applyProtection="1">
      <alignment horizontal="left" vertical="center"/>
    </xf>
    <xf numFmtId="0" fontId="5" fillId="3" borderId="34" xfId="1" applyFont="1" applyFill="1" applyBorder="1" applyAlignment="1">
      <alignment horizontal="center" vertical="center" wrapText="1"/>
    </xf>
    <xf numFmtId="0" fontId="3" fillId="0" borderId="0" xfId="1" applyFont="1" applyBorder="1"/>
    <xf numFmtId="0" fontId="4" fillId="0" borderId="0" xfId="1" applyFont="1" applyBorder="1"/>
    <xf numFmtId="0" fontId="10" fillId="0" borderId="10" xfId="1" applyFont="1" applyBorder="1"/>
    <xf numFmtId="0" fontId="3" fillId="0" borderId="11" xfId="1" applyFont="1" applyBorder="1"/>
    <xf numFmtId="0" fontId="2" fillId="0" borderId="11" xfId="1" applyFont="1" applyBorder="1"/>
    <xf numFmtId="0" fontId="4" fillId="0" borderId="11" xfId="1" applyFont="1" applyBorder="1"/>
    <xf numFmtId="0" fontId="2" fillId="0" borderId="12" xfId="1" applyFont="1" applyBorder="1"/>
    <xf numFmtId="0" fontId="10" fillId="0" borderId="13" xfId="1" applyFont="1" applyBorder="1"/>
    <xf numFmtId="0" fontId="2" fillId="0" borderId="14" xfId="1" applyFont="1" applyBorder="1"/>
    <xf numFmtId="0" fontId="2" fillId="0" borderId="13" xfId="1" applyFont="1" applyBorder="1"/>
    <xf numFmtId="0" fontId="3" fillId="0" borderId="40" xfId="1" applyFont="1" applyBorder="1"/>
    <xf numFmtId="0" fontId="2" fillId="0" borderId="40" xfId="1" applyFont="1" applyBorder="1"/>
    <xf numFmtId="0" fontId="4" fillId="0" borderId="40" xfId="1" applyFont="1" applyBorder="1"/>
    <xf numFmtId="0" fontId="2" fillId="0" borderId="41" xfId="1" applyFont="1" applyBorder="1"/>
    <xf numFmtId="0" fontId="13" fillId="0" borderId="0" xfId="0" applyFont="1" applyAlignment="1">
      <alignment vertical="center"/>
    </xf>
    <xf numFmtId="0" fontId="14" fillId="0" borderId="0" xfId="0" applyFont="1" applyAlignment="1">
      <alignment vertical="center"/>
    </xf>
    <xf numFmtId="0" fontId="5" fillId="0" borderId="0" xfId="1" applyFont="1" applyFill="1" applyBorder="1" applyAlignment="1">
      <alignment horizontal="center" vertical="center" wrapText="1"/>
    </xf>
    <xf numFmtId="39" fontId="2" fillId="0" borderId="30" xfId="1" applyNumberFormat="1" applyFont="1" applyFill="1" applyBorder="1" applyAlignment="1" applyProtection="1">
      <alignment horizontal="left" vertical="center" wrapText="1"/>
    </xf>
    <xf numFmtId="164" fontId="2" fillId="0" borderId="19" xfId="1" applyNumberFormat="1" applyFont="1" applyFill="1" applyBorder="1" applyAlignment="1" applyProtection="1">
      <alignment horizontal="right"/>
    </xf>
    <xf numFmtId="39" fontId="5" fillId="0" borderId="37" xfId="1" applyNumberFormat="1" applyFont="1" applyFill="1" applyBorder="1" applyAlignment="1" applyProtection="1">
      <alignment horizontal="left"/>
    </xf>
    <xf numFmtId="164" fontId="5" fillId="0" borderId="7" xfId="1" applyNumberFormat="1" applyFont="1" applyFill="1" applyBorder="1" applyAlignment="1" applyProtection="1">
      <alignment horizontal="right"/>
    </xf>
    <xf numFmtId="164" fontId="5" fillId="0" borderId="38" xfId="1" applyNumberFormat="1" applyFont="1" applyFill="1" applyBorder="1" applyProtection="1"/>
    <xf numFmtId="0" fontId="12" fillId="0" borderId="0" xfId="1" applyFont="1" applyFill="1" applyBorder="1" applyAlignment="1">
      <alignment horizontal="center"/>
    </xf>
    <xf numFmtId="0" fontId="2" fillId="0" borderId="13" xfId="1" applyFont="1" applyBorder="1" applyAlignment="1">
      <alignment horizontal="left" indent="2"/>
    </xf>
    <xf numFmtId="0" fontId="12" fillId="0" borderId="0" xfId="1" applyFont="1" applyFill="1" applyBorder="1" applyAlignment="1"/>
    <xf numFmtId="0" fontId="16" fillId="0" borderId="1" xfId="1" applyFont="1" applyFill="1" applyBorder="1" applyAlignment="1">
      <alignment horizontal="center"/>
    </xf>
    <xf numFmtId="39" fontId="2" fillId="0" borderId="30" xfId="1" applyNumberFormat="1" applyFont="1" applyFill="1" applyBorder="1" applyAlignment="1" applyProtection="1">
      <alignment horizontal="left" vertical="center"/>
    </xf>
    <xf numFmtId="164" fontId="5" fillId="4" borderId="45" xfId="1" applyNumberFormat="1" applyFont="1" applyFill="1" applyBorder="1" applyAlignment="1" applyProtection="1">
      <alignment horizontal="center"/>
    </xf>
    <xf numFmtId="39" fontId="2" fillId="0" borderId="46" xfId="1" applyNumberFormat="1" applyFont="1" applyFill="1" applyBorder="1" applyAlignment="1" applyProtection="1">
      <alignment horizontal="left" vertical="center"/>
    </xf>
    <xf numFmtId="39" fontId="2" fillId="0" borderId="42" xfId="1" applyNumberFormat="1" applyFont="1" applyFill="1" applyBorder="1" applyAlignment="1" applyProtection="1">
      <alignment horizontal="left" vertical="center"/>
    </xf>
    <xf numFmtId="0" fontId="13" fillId="0" borderId="36" xfId="0" applyFont="1" applyBorder="1" applyAlignment="1">
      <alignment vertical="center" wrapText="1"/>
    </xf>
    <xf numFmtId="164" fontId="2" fillId="0" borderId="36" xfId="1" applyNumberFormat="1" applyFont="1" applyFill="1" applyBorder="1" applyAlignment="1" applyProtection="1">
      <alignment horizontal="left" wrapText="1"/>
    </xf>
    <xf numFmtId="39" fontId="2" fillId="0" borderId="35" xfId="1" applyNumberFormat="1" applyFont="1" applyFill="1" applyBorder="1" applyAlignment="1" applyProtection="1">
      <alignment horizontal="left" vertical="center"/>
    </xf>
    <xf numFmtId="39" fontId="2" fillId="0" borderId="35" xfId="1" applyNumberFormat="1" applyFont="1" applyFill="1" applyBorder="1" applyAlignment="1" applyProtection="1">
      <alignment horizontal="left" vertical="center" wrapText="1"/>
    </xf>
    <xf numFmtId="164" fontId="2" fillId="0" borderId="36" xfId="1" applyNumberFormat="1" applyFont="1" applyFill="1" applyBorder="1" applyAlignment="1" applyProtection="1">
      <alignment horizontal="left" vertical="center" wrapText="1"/>
    </xf>
    <xf numFmtId="0" fontId="2" fillId="0" borderId="35" xfId="1" applyFont="1" applyFill="1" applyBorder="1" applyAlignment="1" applyProtection="1">
      <alignment horizontal="left" vertical="center"/>
    </xf>
    <xf numFmtId="0" fontId="13" fillId="0" borderId="36" xfId="0" applyFont="1" applyBorder="1" applyAlignment="1">
      <alignment horizontal="justify" vertical="center"/>
    </xf>
    <xf numFmtId="164" fontId="2" fillId="0" borderId="36" xfId="1" applyNumberFormat="1" applyFont="1" applyFill="1" applyBorder="1" applyAlignment="1" applyProtection="1">
      <alignment horizontal="left" vertical="center"/>
    </xf>
    <xf numFmtId="164" fontId="2" fillId="0" borderId="36" xfId="1" applyNumberFormat="1" applyFont="1" applyFill="1" applyBorder="1" applyAlignment="1" applyProtection="1">
      <alignment horizontal="left"/>
    </xf>
    <xf numFmtId="164" fontId="2" fillId="0" borderId="36" xfId="1" applyNumberFormat="1" applyFont="1" applyBorder="1" applyAlignment="1" applyProtection="1">
      <alignment horizontal="left" vertical="center"/>
    </xf>
    <xf numFmtId="0" fontId="17" fillId="0" borderId="0" xfId="0" applyFont="1"/>
    <xf numFmtId="164" fontId="1" fillId="0" borderId="36" xfId="1" applyNumberFormat="1" applyFont="1" applyFill="1" applyBorder="1" applyAlignment="1" applyProtection="1">
      <alignment horizontal="left" vertical="center" wrapText="1"/>
    </xf>
    <xf numFmtId="164" fontId="1" fillId="0" borderId="31" xfId="1" applyNumberFormat="1" applyFont="1" applyBorder="1" applyAlignment="1" applyProtection="1">
      <alignment vertical="center" wrapText="1"/>
    </xf>
    <xf numFmtId="164" fontId="1" fillId="0" borderId="43" xfId="1" applyNumberFormat="1" applyFont="1" applyFill="1" applyBorder="1" applyAlignment="1" applyProtection="1">
      <alignment horizontal="left" vertical="center" wrapText="1"/>
    </xf>
    <xf numFmtId="164" fontId="1" fillId="0" borderId="22" xfId="1" applyNumberFormat="1" applyFont="1" applyBorder="1" applyAlignment="1" applyProtection="1">
      <alignment horizontal="left" vertical="center" wrapText="1"/>
    </xf>
    <xf numFmtId="0" fontId="1" fillId="0" borderId="13" xfId="1" applyFont="1" applyBorder="1"/>
    <xf numFmtId="0" fontId="16" fillId="0" borderId="1" xfId="1" applyFont="1" applyFill="1" applyBorder="1" applyAlignment="1">
      <alignment horizontal="center" vertical="center"/>
    </xf>
    <xf numFmtId="39" fontId="5" fillId="4" borderId="44" xfId="1" applyNumberFormat="1" applyFont="1" applyFill="1" applyBorder="1" applyAlignment="1" applyProtection="1">
      <alignment horizontal="left" vertical="center"/>
    </xf>
    <xf numFmtId="0" fontId="0" fillId="0" borderId="0" xfId="0" applyAlignment="1">
      <alignment vertical="center"/>
    </xf>
    <xf numFmtId="39" fontId="1" fillId="0" borderId="20" xfId="1" applyNumberFormat="1" applyFont="1" applyFill="1" applyBorder="1" applyAlignment="1" applyProtection="1">
      <alignment horizontal="left" vertical="center"/>
    </xf>
    <xf numFmtId="39" fontId="2" fillId="0" borderId="29" xfId="1" applyNumberFormat="1" applyFont="1" applyFill="1" applyBorder="1" applyAlignment="1" applyProtection="1">
      <alignment horizontal="left"/>
      <protection locked="0"/>
    </xf>
    <xf numFmtId="39" fontId="2" fillId="0" borderId="30" xfId="1" applyNumberFormat="1" applyFont="1" applyFill="1" applyBorder="1" applyAlignment="1" applyProtection="1">
      <alignment horizontal="left"/>
      <protection locked="0"/>
    </xf>
    <xf numFmtId="39" fontId="2" fillId="0" borderId="30" xfId="1" applyNumberFormat="1" applyFont="1" applyFill="1" applyBorder="1" applyAlignment="1" applyProtection="1">
      <alignment horizontal="left" vertical="center" wrapText="1"/>
      <protection locked="0"/>
    </xf>
    <xf numFmtId="39" fontId="2" fillId="0" borderId="32" xfId="1" applyNumberFormat="1" applyFont="1" applyFill="1" applyBorder="1" applyAlignment="1" applyProtection="1">
      <alignment horizontal="left"/>
      <protection locked="0"/>
    </xf>
    <xf numFmtId="0" fontId="2" fillId="0" borderId="1" xfId="1" applyFont="1" applyBorder="1" applyProtection="1">
      <protection locked="0"/>
    </xf>
    <xf numFmtId="164" fontId="2" fillId="0" borderId="19" xfId="1" applyNumberFormat="1" applyFont="1" applyBorder="1" applyAlignment="1" applyProtection="1">
      <alignment horizontal="right"/>
      <protection locked="0"/>
    </xf>
    <xf numFmtId="39" fontId="2" fillId="0" borderId="35" xfId="1" applyNumberFormat="1" applyFont="1" applyFill="1" applyBorder="1" applyAlignment="1" applyProtection="1">
      <alignment horizontal="left"/>
      <protection locked="0"/>
    </xf>
    <xf numFmtId="0" fontId="2" fillId="0" borderId="35" xfId="1" applyFont="1" applyFill="1" applyBorder="1" applyAlignment="1" applyProtection="1">
      <alignment horizontal="left"/>
      <protection locked="0"/>
    </xf>
    <xf numFmtId="39" fontId="1" fillId="0" borderId="35" xfId="1" applyNumberFormat="1" applyFont="1" applyFill="1" applyBorder="1" applyAlignment="1" applyProtection="1">
      <alignment horizontal="left"/>
      <protection locked="0"/>
    </xf>
    <xf numFmtId="0" fontId="1" fillId="0" borderId="1" xfId="1" applyFont="1" applyBorder="1" applyProtection="1">
      <protection locked="0"/>
    </xf>
    <xf numFmtId="39" fontId="1" fillId="0" borderId="30" xfId="1" applyNumberFormat="1" applyFont="1" applyFill="1" applyBorder="1" applyAlignment="1" applyProtection="1">
      <alignment horizontal="left"/>
      <protection locked="0"/>
    </xf>
    <xf numFmtId="164" fontId="2" fillId="0" borderId="36" xfId="1" applyNumberFormat="1" applyFont="1" applyBorder="1" applyProtection="1">
      <protection locked="0"/>
    </xf>
    <xf numFmtId="164" fontId="2" fillId="0" borderId="57" xfId="1" applyNumberFormat="1" applyFont="1" applyBorder="1" applyAlignment="1" applyProtection="1">
      <alignment horizontal="right"/>
      <protection locked="0"/>
    </xf>
    <xf numFmtId="0" fontId="1" fillId="0" borderId="39" xfId="1" applyFont="1" applyBorder="1"/>
    <xf numFmtId="0" fontId="1" fillId="0" borderId="11" xfId="1" applyFont="1" applyBorder="1"/>
    <xf numFmtId="39" fontId="5" fillId="3" borderId="26" xfId="1" applyNumberFormat="1" applyFont="1" applyFill="1" applyBorder="1" applyAlignment="1" applyProtection="1">
      <alignment horizontal="left" vertical="center"/>
      <protection locked="0"/>
    </xf>
    <xf numFmtId="0" fontId="5" fillId="3" borderId="2" xfId="1" applyFont="1" applyFill="1" applyBorder="1" applyAlignment="1" applyProtection="1">
      <alignment horizontal="center" vertical="center"/>
      <protection locked="0"/>
    </xf>
    <xf numFmtId="164" fontId="2" fillId="0" borderId="57" xfId="1" applyNumberFormat="1" applyFont="1" applyBorder="1" applyAlignment="1" applyProtection="1">
      <alignment horizontal="right"/>
    </xf>
    <xf numFmtId="164" fontId="1" fillId="0" borderId="58" xfId="1" applyNumberFormat="1" applyFont="1" applyFill="1" applyBorder="1" applyProtection="1">
      <protection locked="0"/>
    </xf>
    <xf numFmtId="164" fontId="2" fillId="0" borderId="19" xfId="1" applyNumberFormat="1" applyFont="1" applyBorder="1" applyAlignment="1" applyProtection="1">
      <alignment horizontal="right"/>
    </xf>
    <xf numFmtId="164" fontId="1" fillId="0" borderId="36" xfId="1" applyNumberFormat="1" applyFont="1" applyFill="1" applyBorder="1" applyProtection="1">
      <protection locked="0"/>
    </xf>
    <xf numFmtId="164" fontId="2" fillId="0" borderId="21" xfId="1" applyNumberFormat="1" applyFont="1" applyBorder="1" applyAlignment="1" applyProtection="1">
      <alignment horizontal="right"/>
      <protection locked="0"/>
    </xf>
    <xf numFmtId="164" fontId="2" fillId="0" borderId="21" xfId="1" applyNumberFormat="1" applyFont="1" applyBorder="1" applyAlignment="1" applyProtection="1">
      <alignment horizontal="right"/>
    </xf>
    <xf numFmtId="164" fontId="1" fillId="0" borderId="22" xfId="1" applyNumberFormat="1" applyFont="1" applyFill="1" applyBorder="1" applyProtection="1">
      <protection locked="0"/>
    </xf>
    <xf numFmtId="0" fontId="1" fillId="0" borderId="13" xfId="1" applyFont="1" applyBorder="1" applyAlignment="1">
      <alignment horizontal="left" indent="2"/>
    </xf>
    <xf numFmtId="39" fontId="1" fillId="0" borderId="30" xfId="1" applyNumberFormat="1" applyFont="1" applyFill="1" applyBorder="1" applyAlignment="1" applyProtection="1">
      <alignment horizontal="left" vertical="center" wrapText="1"/>
      <protection locked="0"/>
    </xf>
    <xf numFmtId="0" fontId="1" fillId="0" borderId="0" xfId="1" applyFont="1"/>
    <xf numFmtId="39" fontId="5" fillId="2" borderId="37" xfId="1" applyNumberFormat="1" applyFont="1" applyFill="1" applyBorder="1" applyAlignment="1" applyProtection="1">
      <alignment horizontal="center" vertical="center"/>
    </xf>
    <xf numFmtId="0" fontId="3" fillId="2" borderId="1" xfId="1" applyFont="1" applyFill="1" applyBorder="1" applyAlignment="1">
      <alignment horizontal="center" vertical="center" wrapText="1"/>
    </xf>
    <xf numFmtId="39" fontId="3" fillId="2" borderId="38" xfId="1" applyNumberFormat="1" applyFont="1" applyFill="1" applyBorder="1" applyAlignment="1" applyProtection="1">
      <alignment horizontal="center" vertical="center" wrapText="1"/>
    </xf>
    <xf numFmtId="0" fontId="2" fillId="0" borderId="1" xfId="1" applyFont="1" applyBorder="1" applyAlignment="1" applyProtection="1">
      <alignment horizontal="center"/>
      <protection locked="0"/>
    </xf>
    <xf numFmtId="165" fontId="2" fillId="0" borderId="0" xfId="1" applyNumberFormat="1" applyFont="1"/>
    <xf numFmtId="0" fontId="20" fillId="2" borderId="59" xfId="1" applyFont="1" applyFill="1" applyBorder="1" applyAlignment="1">
      <alignment horizontal="center" vertical="center" wrapText="1"/>
    </xf>
    <xf numFmtId="39" fontId="4" fillId="4" borderId="8" xfId="1" applyNumberFormat="1" applyFont="1" applyFill="1" applyBorder="1" applyAlignment="1" applyProtection="1">
      <alignment horizontal="left"/>
    </xf>
    <xf numFmtId="164" fontId="4" fillId="4" borderId="9" xfId="1" applyNumberFormat="1" applyFont="1" applyFill="1" applyBorder="1" applyAlignment="1" applyProtection="1">
      <alignment horizontal="right"/>
    </xf>
    <xf numFmtId="164" fontId="4" fillId="4" borderId="6" xfId="1" applyNumberFormat="1" applyFont="1" applyFill="1" applyBorder="1" applyProtection="1"/>
    <xf numFmtId="39" fontId="4" fillId="2" borderId="26" xfId="1" applyNumberFormat="1" applyFont="1" applyFill="1" applyBorder="1" applyAlignment="1" applyProtection="1">
      <alignment horizontal="center" vertical="center"/>
    </xf>
    <xf numFmtId="0" fontId="4" fillId="2" borderId="2" xfId="1" applyFont="1" applyFill="1" applyBorder="1" applyAlignment="1" applyProtection="1">
      <alignment horizontal="center" vertical="center"/>
    </xf>
    <xf numFmtId="0" fontId="4" fillId="2" borderId="4" xfId="1" applyFont="1" applyFill="1" applyBorder="1" applyAlignment="1">
      <alignment horizontal="center" vertical="center" wrapText="1"/>
    </xf>
    <xf numFmtId="0" fontId="4" fillId="2" borderId="27" xfId="1" applyFont="1" applyFill="1" applyBorder="1" applyAlignment="1">
      <alignment horizontal="center" vertical="center" wrapText="1"/>
    </xf>
    <xf numFmtId="39" fontId="4" fillId="4" borderId="20" xfId="1" applyNumberFormat="1" applyFont="1" applyFill="1" applyBorder="1" applyAlignment="1" applyProtection="1">
      <alignment horizontal="left"/>
    </xf>
    <xf numFmtId="164" fontId="4" fillId="4" borderId="21" xfId="1" applyNumberFormat="1" applyFont="1" applyFill="1" applyBorder="1" applyAlignment="1" applyProtection="1">
      <alignment horizontal="right"/>
    </xf>
    <xf numFmtId="164" fontId="4" fillId="4" borderId="22" xfId="1" applyNumberFormat="1" applyFont="1" applyFill="1" applyBorder="1" applyProtection="1"/>
    <xf numFmtId="39" fontId="4" fillId="4" borderId="33" xfId="1" applyNumberFormat="1" applyFont="1" applyFill="1" applyBorder="1" applyAlignment="1" applyProtection="1">
      <alignment horizontal="left"/>
    </xf>
    <xf numFmtId="39" fontId="4" fillId="4" borderId="35" xfId="1" applyNumberFormat="1" applyFont="1" applyFill="1" applyBorder="1" applyAlignment="1" applyProtection="1">
      <alignment horizontal="left"/>
    </xf>
    <xf numFmtId="164" fontId="4" fillId="4" borderId="18" xfId="1" applyNumberFormat="1" applyFont="1" applyFill="1" applyBorder="1" applyAlignment="1" applyProtection="1">
      <alignment horizontal="right"/>
    </xf>
    <xf numFmtId="164" fontId="4" fillId="4" borderId="34" xfId="1" applyNumberFormat="1" applyFont="1" applyFill="1" applyBorder="1" applyProtection="1"/>
    <xf numFmtId="164" fontId="4" fillId="4" borderId="19" xfId="1" applyNumberFormat="1" applyFont="1" applyFill="1" applyBorder="1" applyAlignment="1" applyProtection="1">
      <alignment horizontal="right"/>
    </xf>
    <xf numFmtId="164" fontId="4" fillId="4" borderId="36" xfId="1" applyNumberFormat="1" applyFont="1" applyFill="1" applyBorder="1" applyProtection="1"/>
    <xf numFmtId="0" fontId="1" fillId="0" borderId="0" xfId="1" applyFont="1" applyBorder="1" applyProtection="1">
      <protection locked="0"/>
    </xf>
    <xf numFmtId="0" fontId="2" fillId="0" borderId="0" xfId="1" applyFont="1" applyBorder="1" applyProtection="1">
      <protection locked="0"/>
    </xf>
    <xf numFmtId="17" fontId="2" fillId="0" borderId="0" xfId="1" applyNumberFormat="1" applyFont="1" applyBorder="1" applyAlignment="1" applyProtection="1">
      <alignment horizontal="center"/>
      <protection locked="0"/>
    </xf>
    <xf numFmtId="0" fontId="2" fillId="0" borderId="0" xfId="1" applyFont="1" applyBorder="1" applyAlignment="1" applyProtection="1">
      <alignment horizontal="center"/>
      <protection locked="0"/>
    </xf>
    <xf numFmtId="17" fontId="1" fillId="0" borderId="1" xfId="1" applyNumberFormat="1" applyFont="1" applyBorder="1" applyAlignment="1" applyProtection="1">
      <alignment horizontal="center"/>
      <protection locked="0"/>
    </xf>
    <xf numFmtId="39" fontId="1" fillId="0" borderId="30" xfId="1" applyNumberFormat="1" applyFont="1" applyFill="1" applyBorder="1" applyAlignment="1" applyProtection="1">
      <alignment horizontal="left" vertical="center"/>
    </xf>
    <xf numFmtId="164" fontId="1" fillId="0" borderId="47" xfId="1" applyNumberFormat="1" applyFont="1" applyBorder="1" applyAlignment="1" applyProtection="1">
      <alignment vertical="center" wrapText="1"/>
    </xf>
    <xf numFmtId="164" fontId="1" fillId="0" borderId="31" xfId="1" applyNumberFormat="1" applyFont="1" applyBorder="1" applyAlignment="1" applyProtection="1">
      <alignment vertical="center"/>
    </xf>
    <xf numFmtId="164" fontId="2" fillId="0" borderId="31" xfId="1" applyNumberFormat="1" applyFont="1" applyBorder="1" applyAlignment="1" applyProtection="1">
      <alignment horizontal="left" vertical="center"/>
    </xf>
    <xf numFmtId="164" fontId="2" fillId="0" borderId="31" xfId="1" applyNumberFormat="1" applyFont="1" applyBorder="1" applyAlignment="1" applyProtection="1">
      <alignment vertical="center"/>
    </xf>
    <xf numFmtId="164" fontId="2" fillId="0" borderId="31" xfId="1" applyNumberFormat="1" applyFont="1" applyBorder="1" applyAlignment="1" applyProtection="1">
      <alignment vertical="center" wrapText="1"/>
    </xf>
    <xf numFmtId="164" fontId="2" fillId="0" borderId="31" xfId="1" applyNumberFormat="1" applyFont="1" applyBorder="1" applyAlignment="1" applyProtection="1">
      <alignment horizontal="left" vertical="center" wrapText="1"/>
    </xf>
    <xf numFmtId="0" fontId="22" fillId="5" borderId="0" xfId="1" applyFont="1" applyFill="1"/>
    <xf numFmtId="0" fontId="8" fillId="0" borderId="13" xfId="1" applyFont="1" applyFill="1" applyBorder="1" applyAlignment="1" applyProtection="1">
      <protection locked="0"/>
    </xf>
    <xf numFmtId="0" fontId="8" fillId="0" borderId="0" xfId="1" applyFont="1" applyFill="1" applyBorder="1" applyAlignment="1" applyProtection="1">
      <protection locked="0"/>
    </xf>
    <xf numFmtId="0" fontId="12" fillId="0" borderId="0" xfId="1" applyFont="1" applyFill="1" applyBorder="1" applyAlignment="1" applyProtection="1">
      <alignment horizontal="center"/>
      <protection locked="0"/>
    </xf>
    <xf numFmtId="0" fontId="19" fillId="0" borderId="0" xfId="1" applyFont="1" applyFill="1" applyBorder="1" applyAlignment="1" applyProtection="1">
      <alignment horizontal="center"/>
      <protection locked="0"/>
    </xf>
    <xf numFmtId="0" fontId="8" fillId="0" borderId="0" xfId="1" applyFont="1" applyFill="1" applyBorder="1" applyAlignment="1" applyProtection="1">
      <alignment horizontal="center"/>
      <protection locked="0"/>
    </xf>
    <xf numFmtId="0" fontId="3" fillId="0" borderId="0" xfId="1" applyFont="1" applyProtection="1">
      <protection locked="0"/>
    </xf>
    <xf numFmtId="0" fontId="2" fillId="0" borderId="0" xfId="1" applyFont="1" applyProtection="1">
      <protection locked="0"/>
    </xf>
    <xf numFmtId="0" fontId="4" fillId="0" borderId="0" xfId="1" applyFont="1" applyProtection="1">
      <protection locked="0"/>
    </xf>
    <xf numFmtId="39" fontId="1" fillId="0" borderId="30" xfId="1" applyNumberFormat="1" applyFont="1" applyFill="1" applyBorder="1" applyAlignment="1" applyProtection="1">
      <alignment horizontal="left" vertical="center" wrapText="1"/>
    </xf>
    <xf numFmtId="0" fontId="3" fillId="2" borderId="17" xfId="1" applyFont="1" applyFill="1" applyBorder="1" applyAlignment="1">
      <alignment horizontal="center" vertical="center" wrapText="1"/>
    </xf>
    <xf numFmtId="0" fontId="3" fillId="2" borderId="16" xfId="1" applyFont="1" applyFill="1" applyBorder="1" applyAlignment="1">
      <alignment horizontal="center" vertical="center" wrapText="1"/>
    </xf>
    <xf numFmtId="0" fontId="3" fillId="2" borderId="24" xfId="1" applyFont="1" applyFill="1" applyBorder="1" applyAlignment="1">
      <alignment horizontal="center" vertical="center" wrapText="1"/>
    </xf>
    <xf numFmtId="0" fontId="12" fillId="0" borderId="0" xfId="1" applyFont="1" applyFill="1" applyBorder="1" applyAlignment="1" applyProtection="1">
      <alignment horizontal="center"/>
      <protection locked="0"/>
    </xf>
    <xf numFmtId="0" fontId="9" fillId="0" borderId="0" xfId="1" applyFont="1" applyFill="1" applyBorder="1" applyAlignment="1" applyProtection="1">
      <alignment horizontal="center"/>
      <protection locked="0"/>
    </xf>
    <xf numFmtId="0" fontId="21" fillId="2" borderId="4" xfId="1" applyFont="1" applyFill="1" applyBorder="1" applyAlignment="1">
      <alignment horizontal="center" vertical="center" wrapText="1"/>
    </xf>
    <xf numFmtId="0" fontId="21" fillId="2" borderId="60" xfId="1" applyFont="1" applyFill="1" applyBorder="1" applyAlignment="1">
      <alignment horizontal="center" vertical="center" wrapText="1"/>
    </xf>
    <xf numFmtId="0" fontId="21" fillId="2" borderId="61" xfId="1" applyFont="1" applyFill="1" applyBorder="1" applyAlignment="1">
      <alignment horizontal="center" vertical="center" wrapText="1"/>
    </xf>
    <xf numFmtId="0" fontId="16" fillId="0" borderId="0" xfId="1" applyFont="1" applyFill="1" applyBorder="1" applyAlignment="1">
      <alignment horizontal="center"/>
    </xf>
    <xf numFmtId="0" fontId="15" fillId="0" borderId="0" xfId="1" applyFont="1" applyFill="1" applyBorder="1" applyAlignment="1">
      <alignment horizontal="center"/>
    </xf>
    <xf numFmtId="0" fontId="17" fillId="0" borderId="51" xfId="0" applyFont="1" applyBorder="1" applyAlignment="1">
      <alignment vertical="center" wrapText="1"/>
    </xf>
    <xf numFmtId="0" fontId="17" fillId="0" borderId="52" xfId="0" applyFont="1" applyBorder="1" applyAlignment="1">
      <alignment vertical="center" wrapText="1"/>
    </xf>
    <xf numFmtId="0" fontId="17" fillId="0" borderId="53" xfId="0" applyFont="1" applyBorder="1" applyAlignment="1">
      <alignment vertical="center" wrapText="1"/>
    </xf>
    <xf numFmtId="0" fontId="17" fillId="0" borderId="48" xfId="0" applyFont="1" applyBorder="1" applyAlignment="1">
      <alignment horizontal="left" vertical="center" wrapText="1"/>
    </xf>
    <xf numFmtId="0" fontId="17" fillId="0" borderId="49" xfId="0" applyFont="1" applyBorder="1" applyAlignment="1">
      <alignment horizontal="left" vertical="center" wrapText="1"/>
    </xf>
    <xf numFmtId="0" fontId="17" fillId="0" borderId="50" xfId="0" applyFont="1" applyBorder="1" applyAlignment="1">
      <alignment horizontal="left" vertical="center" wrapText="1"/>
    </xf>
    <xf numFmtId="0" fontId="17" fillId="0" borderId="48" xfId="0" applyFont="1" applyBorder="1" applyAlignment="1">
      <alignment vertical="center" wrapText="1"/>
    </xf>
    <xf numFmtId="0" fontId="17" fillId="0" borderId="49" xfId="0" applyFont="1" applyBorder="1" applyAlignment="1">
      <alignment vertical="center" wrapText="1"/>
    </xf>
    <xf numFmtId="0" fontId="17" fillId="0" borderId="50" xfId="0" applyFont="1" applyBorder="1" applyAlignment="1">
      <alignment vertical="center" wrapText="1"/>
    </xf>
    <xf numFmtId="0" fontId="18" fillId="4" borderId="5" xfId="0" applyFont="1" applyFill="1" applyBorder="1" applyAlignment="1">
      <alignment horizontal="center" vertical="center" wrapText="1"/>
    </xf>
    <xf numFmtId="0" fontId="18" fillId="4" borderId="15" xfId="0" applyFont="1" applyFill="1" applyBorder="1" applyAlignment="1">
      <alignment horizontal="center" vertical="center" wrapText="1"/>
    </xf>
    <xf numFmtId="0" fontId="18" fillId="4" borderId="6" xfId="0" applyFont="1" applyFill="1" applyBorder="1" applyAlignment="1">
      <alignment horizontal="center" vertical="center" wrapText="1"/>
    </xf>
    <xf numFmtId="0" fontId="17" fillId="0" borderId="54" xfId="0" applyFont="1" applyBorder="1" applyAlignment="1">
      <alignment horizontal="left" vertical="center" wrapText="1"/>
    </xf>
    <xf numFmtId="0" fontId="17" fillId="0" borderId="55" xfId="0" applyFont="1" applyBorder="1" applyAlignment="1">
      <alignment horizontal="left" vertical="center" wrapText="1"/>
    </xf>
    <xf numFmtId="0" fontId="17" fillId="0" borderId="56" xfId="0" applyFont="1" applyBorder="1" applyAlignment="1">
      <alignment horizontal="left" vertical="center" wrapText="1"/>
    </xf>
    <xf numFmtId="0" fontId="23" fillId="0" borderId="0" xfId="1" applyFont="1" applyProtection="1"/>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215900</xdr:colOff>
      <xdr:row>4</xdr:row>
      <xdr:rowOff>114300</xdr:rowOff>
    </xdr:from>
    <xdr:to>
      <xdr:col>0</xdr:col>
      <xdr:colOff>1520825</xdr:colOff>
      <xdr:row>6</xdr:row>
      <xdr:rowOff>206375</xdr:rowOff>
    </xdr:to>
    <xdr:pic>
      <xdr:nvPicPr>
        <xdr:cNvPr id="3" name="Picture 3" descr="Ropwf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5900" y="584200"/>
          <a:ext cx="1304925" cy="422275"/>
        </a:xfrm>
        <a:prstGeom prst="round2DiagRect">
          <a:avLst>
            <a:gd name="adj1" fmla="val 16667"/>
            <a:gd name="adj2" fmla="val 0"/>
          </a:avLst>
        </a:prstGeom>
        <a:ln w="88900" cap="sq">
          <a:solidFill>
            <a:srgbClr val="FFFFFF"/>
          </a:solidFill>
          <a:miter lim="800000"/>
        </a:ln>
        <a:effectLst>
          <a:outerShdw blurRad="254000" algn="tl" rotWithShape="0">
            <a:srgbClr val="000000">
              <a:alpha val="43000"/>
            </a:srgbClr>
          </a:outerShdw>
        </a:effectLs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7"/>
    <pageSetUpPr fitToPage="1"/>
  </sheetPr>
  <dimension ref="A1:W61"/>
  <sheetViews>
    <sheetView showGridLines="0" tabSelected="1" zoomScale="80" zoomScaleNormal="80" workbookViewId="0">
      <selection activeCell="Q20" sqref="Q20"/>
    </sheetView>
  </sheetViews>
  <sheetFormatPr defaultColWidth="9.140625" defaultRowHeight="12.75" x14ac:dyDescent="0.2"/>
  <cols>
    <col min="1" max="1" width="36.42578125" style="2" customWidth="1"/>
    <col min="2" max="2" width="13.7109375" style="2" customWidth="1"/>
    <col min="3" max="14" width="13" style="2" customWidth="1"/>
    <col min="15" max="15" width="16.5703125" style="2" customWidth="1"/>
    <col min="16" max="16" width="9.42578125" style="2" customWidth="1"/>
    <col min="17" max="17" width="15" style="2" bestFit="1" customWidth="1"/>
    <col min="18" max="18" width="10.5703125" style="2" customWidth="1"/>
    <col min="19" max="16384" width="9.140625" style="2"/>
  </cols>
  <sheetData>
    <row r="1" spans="1:23" ht="15.6" customHeight="1" x14ac:dyDescent="0.4">
      <c r="A1" s="126"/>
      <c r="B1" s="127"/>
      <c r="C1" s="127"/>
      <c r="D1" s="127"/>
      <c r="E1" s="127"/>
      <c r="F1" s="127"/>
      <c r="G1" s="127"/>
      <c r="H1" s="127"/>
      <c r="I1" s="127"/>
      <c r="J1" s="127"/>
      <c r="K1" s="127"/>
      <c r="L1" s="127"/>
      <c r="M1" s="127"/>
      <c r="N1" s="127"/>
      <c r="O1" s="127"/>
    </row>
    <row r="2" spans="1:23" ht="21" customHeight="1" x14ac:dyDescent="0.4">
      <c r="A2" s="126"/>
      <c r="B2" s="127"/>
      <c r="C2" s="127"/>
      <c r="D2" s="127"/>
      <c r="E2" s="127"/>
      <c r="F2" s="127"/>
      <c r="G2" s="127"/>
      <c r="H2" s="127"/>
      <c r="I2" s="127"/>
      <c r="J2" s="127"/>
      <c r="K2" s="127"/>
      <c r="L2" s="127"/>
      <c r="M2" s="127"/>
      <c r="N2" s="127"/>
      <c r="O2" s="127"/>
    </row>
    <row r="3" spans="1:23" ht="21" customHeight="1" x14ac:dyDescent="0.4">
      <c r="A3" s="127"/>
      <c r="B3" s="139"/>
      <c r="C3" s="139"/>
      <c r="D3" s="139"/>
      <c r="E3" s="139"/>
      <c r="F3" s="139"/>
      <c r="G3" s="139"/>
      <c r="H3" s="139"/>
      <c r="I3" s="139"/>
      <c r="J3" s="139"/>
      <c r="K3" s="139"/>
      <c r="L3" s="139"/>
      <c r="M3" s="139"/>
      <c r="N3" s="139"/>
      <c r="O3" s="139"/>
    </row>
    <row r="4" spans="1:23" ht="9.6" customHeight="1" x14ac:dyDescent="0.4">
      <c r="A4" s="127"/>
      <c r="B4" s="128"/>
      <c r="C4" s="128"/>
      <c r="D4" s="128"/>
      <c r="E4" s="128"/>
      <c r="F4" s="128"/>
      <c r="G4" s="128"/>
      <c r="H4" s="128"/>
      <c r="I4" s="128"/>
      <c r="J4" s="128"/>
      <c r="K4" s="128"/>
      <c r="L4" s="128"/>
      <c r="M4" s="128"/>
      <c r="N4" s="128"/>
      <c r="O4" s="128"/>
    </row>
    <row r="5" spans="1:23" ht="26.25" x14ac:dyDescent="0.4">
      <c r="A5" s="127"/>
      <c r="B5" s="138" t="s">
        <v>37</v>
      </c>
      <c r="C5" s="138"/>
      <c r="D5" s="138"/>
      <c r="E5" s="138"/>
      <c r="F5" s="138"/>
      <c r="G5" s="138"/>
      <c r="H5" s="138"/>
      <c r="I5" s="138"/>
      <c r="J5" s="138"/>
      <c r="K5" s="138"/>
      <c r="L5" s="138"/>
      <c r="M5" s="138"/>
      <c r="N5" s="138"/>
      <c r="O5" s="138"/>
    </row>
    <row r="6" spans="1:23" ht="13.15" customHeight="1" x14ac:dyDescent="0.3">
      <c r="A6" s="127"/>
      <c r="B6" s="127"/>
      <c r="C6" s="127"/>
      <c r="D6" s="127"/>
      <c r="E6" s="127"/>
      <c r="F6" s="127"/>
      <c r="G6" s="127"/>
      <c r="H6" s="127"/>
      <c r="I6" s="127"/>
      <c r="J6" s="127"/>
      <c r="K6" s="127"/>
      <c r="L6" s="127"/>
      <c r="M6" s="129" t="s">
        <v>88</v>
      </c>
      <c r="N6" s="129" t="s">
        <v>89</v>
      </c>
      <c r="O6" s="129" t="s">
        <v>90</v>
      </c>
    </row>
    <row r="7" spans="1:23" ht="21" x14ac:dyDescent="0.4">
      <c r="A7" s="130"/>
      <c r="B7" s="131" t="s">
        <v>36</v>
      </c>
      <c r="C7" s="114"/>
      <c r="D7" s="73"/>
      <c r="E7" s="68"/>
      <c r="F7" s="68"/>
      <c r="G7" s="68"/>
      <c r="H7" s="68"/>
      <c r="I7" s="68"/>
      <c r="J7" s="132"/>
      <c r="K7" s="131" t="s">
        <v>0</v>
      </c>
      <c r="L7" s="114"/>
      <c r="M7" s="117" t="s">
        <v>76</v>
      </c>
      <c r="N7" s="94">
        <v>1</v>
      </c>
      <c r="O7" s="94">
        <v>2017</v>
      </c>
    </row>
    <row r="8" spans="1:23" ht="21" x14ac:dyDescent="0.4">
      <c r="A8" s="130"/>
      <c r="B8" s="131"/>
      <c r="C8" s="114"/>
      <c r="D8" s="113"/>
      <c r="E8" s="114"/>
      <c r="F8" s="114"/>
      <c r="G8" s="114"/>
      <c r="H8" s="114"/>
      <c r="I8" s="114"/>
      <c r="J8" s="132"/>
      <c r="K8" s="131"/>
      <c r="L8" s="114"/>
      <c r="M8" s="115"/>
      <c r="N8" s="116"/>
      <c r="O8" s="116"/>
    </row>
    <row r="9" spans="1:23" ht="21" x14ac:dyDescent="0.4">
      <c r="A9" s="130"/>
      <c r="B9" s="132"/>
      <c r="C9" s="132"/>
      <c r="D9" s="132"/>
      <c r="E9" s="132"/>
      <c r="F9" s="132"/>
      <c r="G9" s="114"/>
      <c r="H9" s="114"/>
      <c r="I9" s="114"/>
      <c r="J9" s="132"/>
      <c r="K9" s="131"/>
      <c r="L9" s="114"/>
      <c r="M9" s="129" t="s">
        <v>88</v>
      </c>
      <c r="N9" s="129" t="s">
        <v>89</v>
      </c>
      <c r="O9" s="129" t="s">
        <v>90</v>
      </c>
    </row>
    <row r="10" spans="1:23" ht="21" x14ac:dyDescent="0.4">
      <c r="A10" s="130"/>
      <c r="B10" s="132"/>
      <c r="C10" s="132"/>
      <c r="D10" s="132"/>
      <c r="E10" s="132"/>
      <c r="F10" s="132"/>
      <c r="G10" s="114"/>
      <c r="H10" s="114"/>
      <c r="I10" s="114"/>
      <c r="J10" s="132"/>
      <c r="K10" s="131" t="s">
        <v>94</v>
      </c>
      <c r="L10" s="114"/>
      <c r="M10" s="117" t="s">
        <v>76</v>
      </c>
      <c r="N10" s="94">
        <v>1</v>
      </c>
      <c r="O10" s="94">
        <v>2017</v>
      </c>
    </row>
    <row r="11" spans="1:23" ht="21.6" thickBot="1" x14ac:dyDescent="0.45">
      <c r="A11" s="130"/>
      <c r="B11" s="131"/>
      <c r="C11" s="114"/>
      <c r="D11" s="114"/>
      <c r="E11" s="114"/>
      <c r="F11" s="114"/>
      <c r="G11" s="114"/>
      <c r="H11" s="114"/>
      <c r="I11" s="114"/>
      <c r="J11" s="132"/>
      <c r="K11" s="133"/>
      <c r="L11" s="114"/>
      <c r="M11" s="114"/>
      <c r="N11" s="114"/>
      <c r="O11" s="114"/>
    </row>
    <row r="12" spans="1:23" ht="63" customHeight="1" x14ac:dyDescent="0.2">
      <c r="A12" s="9"/>
      <c r="B12" s="135" t="s">
        <v>91</v>
      </c>
      <c r="C12" s="136"/>
      <c r="D12" s="136"/>
      <c r="E12" s="136"/>
      <c r="F12" s="136"/>
      <c r="G12" s="136"/>
      <c r="H12" s="136"/>
      <c r="I12" s="136"/>
      <c r="J12" s="136"/>
      <c r="K12" s="136"/>
      <c r="L12" s="136"/>
      <c r="M12" s="136"/>
      <c r="N12" s="137"/>
      <c r="O12" s="10" t="s">
        <v>71</v>
      </c>
    </row>
    <row r="13" spans="1:23" ht="18" customHeight="1" x14ac:dyDescent="0.2">
      <c r="A13" s="91"/>
      <c r="B13" s="140" t="s">
        <v>93</v>
      </c>
      <c r="C13" s="141"/>
      <c r="D13" s="141"/>
      <c r="E13" s="141"/>
      <c r="F13" s="141"/>
      <c r="G13" s="141"/>
      <c r="H13" s="141"/>
      <c r="I13" s="141"/>
      <c r="J13" s="141"/>
      <c r="K13" s="141"/>
      <c r="L13" s="141"/>
      <c r="M13" s="141"/>
      <c r="N13" s="142"/>
      <c r="O13" s="93"/>
    </row>
    <row r="14" spans="1:23" ht="25.5" customHeight="1" x14ac:dyDescent="0.2">
      <c r="A14" s="91"/>
      <c r="B14" s="96" t="str">
        <f t="shared" ref="B14:K14" si="0">IFERROR(VLOOKUP(C14,$R$16:$W$27,6,0),"-")</f>
        <v>January</v>
      </c>
      <c r="C14" s="96" t="str">
        <f t="shared" si="0"/>
        <v>February</v>
      </c>
      <c r="D14" s="96" t="str">
        <f t="shared" si="0"/>
        <v>March</v>
      </c>
      <c r="E14" s="96" t="str">
        <f t="shared" si="0"/>
        <v>April</v>
      </c>
      <c r="F14" s="96" t="str">
        <f t="shared" si="0"/>
        <v>May</v>
      </c>
      <c r="G14" s="96" t="str">
        <f t="shared" si="0"/>
        <v>June</v>
      </c>
      <c r="H14" s="96" t="str">
        <f t="shared" si="0"/>
        <v>July</v>
      </c>
      <c r="I14" s="96" t="str">
        <f t="shared" si="0"/>
        <v>August</v>
      </c>
      <c r="J14" s="96" t="str">
        <f t="shared" si="0"/>
        <v>September</v>
      </c>
      <c r="K14" s="96" t="str">
        <f t="shared" si="0"/>
        <v>October</v>
      </c>
      <c r="L14" s="96" t="str">
        <f>IFERROR(VLOOKUP(M14,$R$16:$W$27,6,0),"-")</f>
        <v>November</v>
      </c>
      <c r="M14" s="96" t="str">
        <f>IFERROR(INDEX(W16:W27,MATCH(M7,R16:R27,0)),"-")</f>
        <v>December</v>
      </c>
      <c r="N14" s="92"/>
      <c r="O14" s="93"/>
      <c r="Q14" s="95"/>
    </row>
    <row r="15" spans="1:23" ht="36" customHeight="1" x14ac:dyDescent="0.25">
      <c r="A15" s="100" t="s">
        <v>34</v>
      </c>
      <c r="B15" s="101" t="s">
        <v>18</v>
      </c>
      <c r="C15" s="101" t="s">
        <v>19</v>
      </c>
      <c r="D15" s="101" t="s">
        <v>20</v>
      </c>
      <c r="E15" s="101" t="s">
        <v>21</v>
      </c>
      <c r="F15" s="101" t="s">
        <v>22</v>
      </c>
      <c r="G15" s="101" t="s">
        <v>23</v>
      </c>
      <c r="H15" s="101" t="s">
        <v>24</v>
      </c>
      <c r="I15" s="101" t="s">
        <v>25</v>
      </c>
      <c r="J15" s="101" t="s">
        <v>26</v>
      </c>
      <c r="K15" s="101" t="s">
        <v>27</v>
      </c>
      <c r="L15" s="101" t="s">
        <v>28</v>
      </c>
      <c r="M15" s="101" t="s">
        <v>29</v>
      </c>
      <c r="N15" s="102" t="s">
        <v>1</v>
      </c>
      <c r="O15" s="103" t="s">
        <v>40</v>
      </c>
      <c r="P15" s="30"/>
      <c r="R15" s="125"/>
      <c r="S15" s="125"/>
      <c r="T15" s="125"/>
      <c r="U15" s="125"/>
      <c r="V15" s="125"/>
      <c r="W15" s="125"/>
    </row>
    <row r="16" spans="1:23" ht="13.15" x14ac:dyDescent="0.25">
      <c r="A16" s="79" t="s">
        <v>38</v>
      </c>
      <c r="B16" s="80"/>
      <c r="C16" s="80"/>
      <c r="D16" s="80"/>
      <c r="E16" s="80"/>
      <c r="F16" s="80"/>
      <c r="G16" s="80"/>
      <c r="H16" s="80"/>
      <c r="I16" s="80"/>
      <c r="J16" s="80"/>
      <c r="K16" s="80"/>
      <c r="L16" s="80"/>
      <c r="M16" s="80"/>
      <c r="N16" s="6"/>
      <c r="O16" s="11"/>
      <c r="P16" s="30"/>
      <c r="R16" s="125" t="s">
        <v>76</v>
      </c>
      <c r="S16" s="125">
        <v>1</v>
      </c>
      <c r="T16" s="125"/>
      <c r="U16" s="125">
        <v>2015</v>
      </c>
      <c r="V16" s="125"/>
      <c r="W16" s="125" t="s">
        <v>87</v>
      </c>
    </row>
    <row r="17" spans="1:23" ht="13.15" x14ac:dyDescent="0.25">
      <c r="A17" s="64" t="s">
        <v>31</v>
      </c>
      <c r="B17" s="76"/>
      <c r="C17" s="76"/>
      <c r="D17" s="76"/>
      <c r="E17" s="76"/>
      <c r="F17" s="76"/>
      <c r="G17" s="76"/>
      <c r="H17" s="76"/>
      <c r="I17" s="76"/>
      <c r="J17" s="76"/>
      <c r="K17" s="76"/>
      <c r="L17" s="76"/>
      <c r="M17" s="76"/>
      <c r="N17" s="81">
        <f>SUM(B17:M17)</f>
        <v>0</v>
      </c>
      <c r="O17" s="82"/>
      <c r="P17" s="1"/>
      <c r="R17" s="125" t="s">
        <v>77</v>
      </c>
      <c r="S17" s="125">
        <v>2</v>
      </c>
      <c r="T17" s="125"/>
      <c r="U17" s="125">
        <v>2016</v>
      </c>
      <c r="V17" s="125"/>
      <c r="W17" s="125" t="s">
        <v>76</v>
      </c>
    </row>
    <row r="18" spans="1:23" ht="13.15" x14ac:dyDescent="0.25">
      <c r="A18" s="74" t="s">
        <v>95</v>
      </c>
      <c r="B18" s="69"/>
      <c r="C18" s="69"/>
      <c r="D18" s="69"/>
      <c r="E18" s="69"/>
      <c r="F18" s="69"/>
      <c r="G18" s="69"/>
      <c r="H18" s="69"/>
      <c r="I18" s="69"/>
      <c r="J18" s="69"/>
      <c r="K18" s="69"/>
      <c r="L18" s="69"/>
      <c r="M18" s="69"/>
      <c r="N18" s="83">
        <f t="shared" ref="N18:N28" si="1">SUM(B18:M18)</f>
        <v>0</v>
      </c>
      <c r="O18" s="84"/>
      <c r="P18" s="1"/>
      <c r="R18" s="125" t="s">
        <v>78</v>
      </c>
      <c r="S18" s="125">
        <v>3</v>
      </c>
      <c r="T18" s="125"/>
      <c r="U18" s="125">
        <v>2017</v>
      </c>
      <c r="V18" s="125"/>
      <c r="W18" s="125" t="s">
        <v>77</v>
      </c>
    </row>
    <row r="19" spans="1:23" ht="13.15" x14ac:dyDescent="0.25">
      <c r="A19" s="74" t="s">
        <v>96</v>
      </c>
      <c r="B19" s="69"/>
      <c r="C19" s="69"/>
      <c r="D19" s="69"/>
      <c r="E19" s="69"/>
      <c r="F19" s="69"/>
      <c r="G19" s="69"/>
      <c r="H19" s="69"/>
      <c r="I19" s="69"/>
      <c r="J19" s="69"/>
      <c r="K19" s="69"/>
      <c r="L19" s="69"/>
      <c r="M19" s="69"/>
      <c r="N19" s="83">
        <f t="shared" si="1"/>
        <v>0</v>
      </c>
      <c r="O19" s="84"/>
      <c r="P19" s="1"/>
      <c r="R19" s="125" t="s">
        <v>79</v>
      </c>
      <c r="S19" s="125">
        <v>4</v>
      </c>
      <c r="T19" s="125"/>
      <c r="U19" s="125">
        <v>2018</v>
      </c>
      <c r="V19" s="125"/>
      <c r="W19" s="125" t="s">
        <v>78</v>
      </c>
    </row>
    <row r="20" spans="1:23" ht="13.15" x14ac:dyDescent="0.25">
      <c r="A20" s="74" t="s">
        <v>97</v>
      </c>
      <c r="B20" s="69"/>
      <c r="C20" s="69"/>
      <c r="D20" s="69"/>
      <c r="E20" s="69"/>
      <c r="F20" s="69"/>
      <c r="G20" s="69"/>
      <c r="H20" s="69"/>
      <c r="I20" s="69"/>
      <c r="J20" s="69"/>
      <c r="K20" s="69"/>
      <c r="L20" s="69"/>
      <c r="M20" s="69"/>
      <c r="N20" s="83">
        <f t="shared" si="1"/>
        <v>0</v>
      </c>
      <c r="O20" s="84"/>
      <c r="P20" s="1"/>
      <c r="R20" s="125" t="s">
        <v>80</v>
      </c>
      <c r="S20" s="125">
        <v>5</v>
      </c>
      <c r="T20" s="125"/>
      <c r="U20" s="125">
        <v>2019</v>
      </c>
      <c r="V20" s="125"/>
      <c r="W20" s="125" t="s">
        <v>79</v>
      </c>
    </row>
    <row r="21" spans="1:23" ht="13.15" x14ac:dyDescent="0.25">
      <c r="A21" s="65" t="s">
        <v>35</v>
      </c>
      <c r="B21" s="69"/>
      <c r="C21" s="69"/>
      <c r="D21" s="69"/>
      <c r="E21" s="69"/>
      <c r="F21" s="69"/>
      <c r="G21" s="69"/>
      <c r="H21" s="69"/>
      <c r="I21" s="69"/>
      <c r="J21" s="69"/>
      <c r="K21" s="69"/>
      <c r="L21" s="69"/>
      <c r="M21" s="69"/>
      <c r="N21" s="83">
        <f t="shared" si="1"/>
        <v>0</v>
      </c>
      <c r="O21" s="84"/>
      <c r="P21" s="1"/>
      <c r="R21" s="125" t="s">
        <v>81</v>
      </c>
      <c r="S21" s="125">
        <v>6</v>
      </c>
      <c r="T21" s="125"/>
      <c r="U21" s="125">
        <v>2020</v>
      </c>
      <c r="V21" s="125"/>
      <c r="W21" s="125" t="s">
        <v>80</v>
      </c>
    </row>
    <row r="22" spans="1:23" ht="13.15" x14ac:dyDescent="0.25">
      <c r="A22" s="89" t="s">
        <v>102</v>
      </c>
      <c r="B22" s="69"/>
      <c r="C22" s="69"/>
      <c r="D22" s="69"/>
      <c r="E22" s="69"/>
      <c r="F22" s="69"/>
      <c r="G22" s="69"/>
      <c r="H22" s="69"/>
      <c r="I22" s="69"/>
      <c r="J22" s="69"/>
      <c r="K22" s="69"/>
      <c r="L22" s="69"/>
      <c r="M22" s="69"/>
      <c r="N22" s="83">
        <f t="shared" si="1"/>
        <v>0</v>
      </c>
      <c r="O22" s="84"/>
      <c r="P22" s="1"/>
      <c r="R22" s="125" t="s">
        <v>82</v>
      </c>
      <c r="S22" s="125">
        <v>7</v>
      </c>
      <c r="T22" s="125"/>
      <c r="U22" s="125">
        <v>2021</v>
      </c>
      <c r="V22" s="125"/>
      <c r="W22" s="125" t="s">
        <v>81</v>
      </c>
    </row>
    <row r="23" spans="1:23" ht="13.15" x14ac:dyDescent="0.25">
      <c r="A23" s="66" t="s">
        <v>33</v>
      </c>
      <c r="B23" s="69"/>
      <c r="C23" s="69"/>
      <c r="D23" s="69"/>
      <c r="E23" s="69"/>
      <c r="F23" s="69"/>
      <c r="G23" s="69"/>
      <c r="H23" s="69"/>
      <c r="I23" s="69"/>
      <c r="J23" s="69"/>
      <c r="K23" s="69"/>
      <c r="L23" s="69"/>
      <c r="M23" s="69"/>
      <c r="N23" s="83">
        <f t="shared" si="1"/>
        <v>0</v>
      </c>
      <c r="O23" s="84"/>
      <c r="P23" s="1"/>
      <c r="R23" s="125" t="s">
        <v>83</v>
      </c>
      <c r="S23" s="125">
        <v>8</v>
      </c>
      <c r="T23" s="125"/>
      <c r="U23" s="125">
        <v>2022</v>
      </c>
      <c r="V23" s="125"/>
      <c r="W23" s="125" t="s">
        <v>82</v>
      </c>
    </row>
    <row r="24" spans="1:23" ht="13.15" x14ac:dyDescent="0.25">
      <c r="A24" s="66" t="s">
        <v>32</v>
      </c>
      <c r="B24" s="69"/>
      <c r="C24" s="69"/>
      <c r="D24" s="69"/>
      <c r="E24" s="69"/>
      <c r="F24" s="69"/>
      <c r="G24" s="69"/>
      <c r="H24" s="69"/>
      <c r="I24" s="69"/>
      <c r="J24" s="69"/>
      <c r="K24" s="69"/>
      <c r="L24" s="69"/>
      <c r="M24" s="69"/>
      <c r="N24" s="83">
        <f t="shared" si="1"/>
        <v>0</v>
      </c>
      <c r="O24" s="84"/>
      <c r="P24" s="1"/>
      <c r="R24" s="125" t="s">
        <v>84</v>
      </c>
      <c r="S24" s="125">
        <v>9</v>
      </c>
      <c r="T24" s="125"/>
      <c r="U24" s="125">
        <v>2023</v>
      </c>
      <c r="V24" s="125"/>
      <c r="W24" s="125" t="s">
        <v>83</v>
      </c>
    </row>
    <row r="25" spans="1:23" ht="13.15" x14ac:dyDescent="0.25">
      <c r="A25" s="74" t="s">
        <v>68</v>
      </c>
      <c r="B25" s="69"/>
      <c r="C25" s="69"/>
      <c r="D25" s="69"/>
      <c r="E25" s="69"/>
      <c r="F25" s="69"/>
      <c r="G25" s="69"/>
      <c r="H25" s="69"/>
      <c r="I25" s="69"/>
      <c r="J25" s="69"/>
      <c r="K25" s="69"/>
      <c r="L25" s="69"/>
      <c r="M25" s="69"/>
      <c r="N25" s="83">
        <f t="shared" si="1"/>
        <v>0</v>
      </c>
      <c r="O25" s="84"/>
      <c r="P25" s="1"/>
      <c r="R25" s="125" t="s">
        <v>85</v>
      </c>
      <c r="S25" s="125">
        <v>10</v>
      </c>
      <c r="T25" s="125"/>
      <c r="U25" s="125">
        <v>2024</v>
      </c>
      <c r="V25" s="125"/>
      <c r="W25" s="125" t="s">
        <v>84</v>
      </c>
    </row>
    <row r="26" spans="1:23" ht="13.15" x14ac:dyDescent="0.25">
      <c r="A26" s="65" t="s">
        <v>13</v>
      </c>
      <c r="B26" s="69"/>
      <c r="C26" s="69"/>
      <c r="D26" s="69"/>
      <c r="E26" s="69"/>
      <c r="F26" s="69"/>
      <c r="G26" s="69"/>
      <c r="H26" s="69"/>
      <c r="I26" s="69"/>
      <c r="J26" s="69"/>
      <c r="K26" s="69"/>
      <c r="L26" s="69"/>
      <c r="M26" s="69"/>
      <c r="N26" s="83">
        <f t="shared" si="1"/>
        <v>0</v>
      </c>
      <c r="O26" s="84"/>
      <c r="P26" s="1"/>
      <c r="R26" s="125" t="s">
        <v>86</v>
      </c>
      <c r="S26" s="125">
        <v>11</v>
      </c>
      <c r="T26" s="125"/>
      <c r="U26" s="125">
        <v>2025</v>
      </c>
      <c r="V26" s="125"/>
      <c r="W26" s="125" t="s">
        <v>85</v>
      </c>
    </row>
    <row r="27" spans="1:23" x14ac:dyDescent="0.2">
      <c r="A27" s="65" t="s">
        <v>13</v>
      </c>
      <c r="B27" s="69"/>
      <c r="C27" s="69"/>
      <c r="D27" s="69"/>
      <c r="E27" s="69"/>
      <c r="F27" s="69"/>
      <c r="G27" s="69"/>
      <c r="H27" s="69"/>
      <c r="I27" s="69"/>
      <c r="J27" s="69"/>
      <c r="K27" s="69"/>
      <c r="L27" s="69"/>
      <c r="M27" s="69"/>
      <c r="N27" s="83">
        <f t="shared" si="1"/>
        <v>0</v>
      </c>
      <c r="O27" s="84"/>
      <c r="P27" s="1"/>
      <c r="R27" s="125" t="s">
        <v>87</v>
      </c>
      <c r="S27" s="125">
        <v>12</v>
      </c>
      <c r="T27" s="125"/>
      <c r="U27" s="125">
        <v>2026</v>
      </c>
      <c r="V27" s="125"/>
      <c r="W27" s="125" t="s">
        <v>86</v>
      </c>
    </row>
    <row r="28" spans="1:23" ht="13.5" thickBot="1" x14ac:dyDescent="0.25">
      <c r="A28" s="67" t="s">
        <v>13</v>
      </c>
      <c r="B28" s="85"/>
      <c r="C28" s="85"/>
      <c r="D28" s="85"/>
      <c r="E28" s="85"/>
      <c r="F28" s="85"/>
      <c r="G28" s="85"/>
      <c r="H28" s="85"/>
      <c r="I28" s="85"/>
      <c r="J28" s="85"/>
      <c r="K28" s="85"/>
      <c r="L28" s="85"/>
      <c r="M28" s="85"/>
      <c r="N28" s="86">
        <f t="shared" si="1"/>
        <v>0</v>
      </c>
      <c r="O28" s="87"/>
      <c r="P28" s="1"/>
      <c r="Q28" s="90"/>
      <c r="R28" s="125"/>
      <c r="S28" s="125">
        <v>13</v>
      </c>
      <c r="T28" s="125"/>
      <c r="U28" s="125">
        <v>2027</v>
      </c>
      <c r="V28" s="125"/>
      <c r="W28" s="125"/>
    </row>
    <row r="29" spans="1:23" ht="18" customHeight="1" thickBot="1" x14ac:dyDescent="0.3">
      <c r="A29" s="97" t="s">
        <v>3</v>
      </c>
      <c r="B29" s="98">
        <f t="shared" ref="B29:O29" si="2">SUM(B17:B28)</f>
        <v>0</v>
      </c>
      <c r="C29" s="98">
        <f t="shared" si="2"/>
        <v>0</v>
      </c>
      <c r="D29" s="98">
        <f t="shared" si="2"/>
        <v>0</v>
      </c>
      <c r="E29" s="98">
        <f t="shared" si="2"/>
        <v>0</v>
      </c>
      <c r="F29" s="98">
        <f t="shared" si="2"/>
        <v>0</v>
      </c>
      <c r="G29" s="98">
        <f t="shared" si="2"/>
        <v>0</v>
      </c>
      <c r="H29" s="98">
        <f t="shared" si="2"/>
        <v>0</v>
      </c>
      <c r="I29" s="98">
        <f t="shared" si="2"/>
        <v>0</v>
      </c>
      <c r="J29" s="98">
        <f t="shared" si="2"/>
        <v>0</v>
      </c>
      <c r="K29" s="98">
        <f t="shared" si="2"/>
        <v>0</v>
      </c>
      <c r="L29" s="98">
        <f t="shared" si="2"/>
        <v>0</v>
      </c>
      <c r="M29" s="98">
        <f t="shared" si="2"/>
        <v>0</v>
      </c>
      <c r="N29" s="98">
        <f t="shared" si="2"/>
        <v>0</v>
      </c>
      <c r="O29" s="99">
        <f t="shared" si="2"/>
        <v>0</v>
      </c>
      <c r="P29" s="1"/>
      <c r="R29" s="125"/>
      <c r="S29" s="125">
        <v>14</v>
      </c>
      <c r="T29" s="125"/>
      <c r="U29" s="125">
        <v>2028</v>
      </c>
      <c r="V29" s="125"/>
      <c r="W29" s="125"/>
    </row>
    <row r="30" spans="1:23" x14ac:dyDescent="0.2">
      <c r="A30" s="12" t="s">
        <v>39</v>
      </c>
      <c r="B30" s="7"/>
      <c r="C30" s="7"/>
      <c r="D30" s="7"/>
      <c r="E30" s="7"/>
      <c r="F30" s="7"/>
      <c r="G30" s="7"/>
      <c r="H30" s="7"/>
      <c r="I30" s="7"/>
      <c r="J30" s="7"/>
      <c r="K30" s="7"/>
      <c r="L30" s="7"/>
      <c r="M30" s="7"/>
      <c r="N30" s="8" t="s">
        <v>4</v>
      </c>
      <c r="O30" s="13"/>
      <c r="P30" s="1"/>
      <c r="R30" s="125"/>
      <c r="S30" s="125">
        <v>15</v>
      </c>
      <c r="T30" s="125"/>
      <c r="U30" s="125">
        <v>2029</v>
      </c>
      <c r="V30" s="125"/>
      <c r="W30" s="125"/>
    </row>
    <row r="31" spans="1:23" x14ac:dyDescent="0.2">
      <c r="A31" s="70" t="s">
        <v>5</v>
      </c>
      <c r="B31" s="76"/>
      <c r="C31" s="76"/>
      <c r="D31" s="76"/>
      <c r="E31" s="76"/>
      <c r="F31" s="76"/>
      <c r="G31" s="76"/>
      <c r="H31" s="76"/>
      <c r="I31" s="76"/>
      <c r="J31" s="76"/>
      <c r="K31" s="76"/>
      <c r="L31" s="76"/>
      <c r="M31" s="76"/>
      <c r="N31" s="32">
        <f>SUM(B31:M31)</f>
        <v>0</v>
      </c>
      <c r="O31" s="75"/>
      <c r="P31" s="1"/>
      <c r="R31" s="125"/>
      <c r="S31" s="125">
        <v>16</v>
      </c>
      <c r="T31" s="125"/>
      <c r="U31" s="125">
        <v>2030</v>
      </c>
      <c r="V31" s="125"/>
      <c r="W31" s="125"/>
    </row>
    <row r="32" spans="1:23" x14ac:dyDescent="0.2">
      <c r="A32" s="70" t="s">
        <v>6</v>
      </c>
      <c r="B32" s="69"/>
      <c r="C32" s="69"/>
      <c r="D32" s="69"/>
      <c r="E32" s="69"/>
      <c r="F32" s="69"/>
      <c r="G32" s="69"/>
      <c r="H32" s="69"/>
      <c r="I32" s="69"/>
      <c r="J32" s="69"/>
      <c r="K32" s="69"/>
      <c r="L32" s="69"/>
      <c r="M32" s="69"/>
      <c r="N32" s="32">
        <f t="shared" ref="N32:N44" si="3">SUM(B32:M32)</f>
        <v>0</v>
      </c>
      <c r="O32" s="75"/>
      <c r="P32" s="1"/>
      <c r="R32" s="125"/>
      <c r="S32" s="125">
        <v>17</v>
      </c>
      <c r="T32" s="125"/>
      <c r="U32" s="125">
        <v>2031</v>
      </c>
      <c r="V32" s="125"/>
      <c r="W32" s="125"/>
    </row>
    <row r="33" spans="1:23" x14ac:dyDescent="0.2">
      <c r="A33" s="70" t="s">
        <v>48</v>
      </c>
      <c r="B33" s="69"/>
      <c r="C33" s="69"/>
      <c r="D33" s="69"/>
      <c r="E33" s="69"/>
      <c r="F33" s="69"/>
      <c r="G33" s="69"/>
      <c r="H33" s="69"/>
      <c r="I33" s="69"/>
      <c r="J33" s="69"/>
      <c r="K33" s="69"/>
      <c r="L33" s="69"/>
      <c r="M33" s="69"/>
      <c r="N33" s="32">
        <f t="shared" si="3"/>
        <v>0</v>
      </c>
      <c r="O33" s="75"/>
      <c r="P33" s="1"/>
      <c r="R33" s="125"/>
      <c r="S33" s="125">
        <v>18</v>
      </c>
      <c r="T33" s="125"/>
      <c r="U33" s="125">
        <v>2032</v>
      </c>
      <c r="V33" s="125"/>
      <c r="W33" s="125"/>
    </row>
    <row r="34" spans="1:23" x14ac:dyDescent="0.2">
      <c r="A34" s="71" t="s">
        <v>7</v>
      </c>
      <c r="B34" s="69"/>
      <c r="C34" s="69"/>
      <c r="D34" s="69"/>
      <c r="E34" s="69"/>
      <c r="F34" s="69"/>
      <c r="G34" s="69"/>
      <c r="H34" s="69"/>
      <c r="I34" s="69"/>
      <c r="J34" s="69"/>
      <c r="K34" s="69"/>
      <c r="L34" s="69"/>
      <c r="M34" s="69"/>
      <c r="N34" s="32">
        <f t="shared" si="3"/>
        <v>0</v>
      </c>
      <c r="O34" s="75"/>
      <c r="P34" s="1"/>
      <c r="R34" s="125"/>
      <c r="S34" s="125">
        <v>19</v>
      </c>
      <c r="T34" s="125"/>
      <c r="U34" s="125">
        <v>2033</v>
      </c>
      <c r="V34" s="125"/>
      <c r="W34" s="125"/>
    </row>
    <row r="35" spans="1:23" x14ac:dyDescent="0.2">
      <c r="A35" s="70" t="s">
        <v>30</v>
      </c>
      <c r="B35" s="69"/>
      <c r="C35" s="69"/>
      <c r="D35" s="69"/>
      <c r="E35" s="69"/>
      <c r="F35" s="69"/>
      <c r="G35" s="69"/>
      <c r="H35" s="69"/>
      <c r="I35" s="69"/>
      <c r="J35" s="69"/>
      <c r="K35" s="69"/>
      <c r="L35" s="69"/>
      <c r="M35" s="69"/>
      <c r="N35" s="32">
        <f t="shared" si="3"/>
        <v>0</v>
      </c>
      <c r="O35" s="75"/>
      <c r="P35" s="1"/>
      <c r="R35" s="125"/>
      <c r="S35" s="125">
        <v>20</v>
      </c>
      <c r="T35" s="125"/>
      <c r="U35" s="125">
        <v>2034</v>
      </c>
      <c r="V35" s="125"/>
      <c r="W35" s="125"/>
    </row>
    <row r="36" spans="1:23" x14ac:dyDescent="0.2">
      <c r="A36" s="72" t="s">
        <v>66</v>
      </c>
      <c r="B36" s="69"/>
      <c r="C36" s="69"/>
      <c r="D36" s="69"/>
      <c r="E36" s="69"/>
      <c r="F36" s="69"/>
      <c r="G36" s="69"/>
      <c r="H36" s="69"/>
      <c r="I36" s="69"/>
      <c r="J36" s="69"/>
      <c r="K36" s="69"/>
      <c r="L36" s="69"/>
      <c r="M36" s="69"/>
      <c r="N36" s="32">
        <f t="shared" si="3"/>
        <v>0</v>
      </c>
      <c r="O36" s="75"/>
      <c r="P36" s="1"/>
      <c r="R36" s="125"/>
      <c r="S36" s="125">
        <v>21</v>
      </c>
      <c r="T36" s="125"/>
      <c r="U36" s="125">
        <v>2035</v>
      </c>
      <c r="V36" s="125"/>
      <c r="W36" s="125"/>
    </row>
    <row r="37" spans="1:23" x14ac:dyDescent="0.2">
      <c r="A37" s="71" t="s">
        <v>8</v>
      </c>
      <c r="B37" s="69"/>
      <c r="C37" s="69"/>
      <c r="D37" s="69"/>
      <c r="E37" s="69"/>
      <c r="F37" s="69"/>
      <c r="G37" s="69"/>
      <c r="H37" s="69"/>
      <c r="I37" s="69"/>
      <c r="J37" s="69"/>
      <c r="K37" s="69"/>
      <c r="L37" s="69"/>
      <c r="M37" s="69"/>
      <c r="N37" s="32">
        <f t="shared" si="3"/>
        <v>0</v>
      </c>
      <c r="O37" s="75"/>
      <c r="P37" s="1"/>
      <c r="R37" s="125"/>
      <c r="S37" s="125">
        <v>22</v>
      </c>
      <c r="T37" s="125"/>
      <c r="U37" s="125">
        <v>2036</v>
      </c>
      <c r="V37" s="125"/>
      <c r="W37" s="125"/>
    </row>
    <row r="38" spans="1:23" x14ac:dyDescent="0.2">
      <c r="A38" s="70" t="s">
        <v>9</v>
      </c>
      <c r="B38" s="69"/>
      <c r="C38" s="69"/>
      <c r="D38" s="69"/>
      <c r="E38" s="69"/>
      <c r="F38" s="69"/>
      <c r="G38" s="69"/>
      <c r="H38" s="69"/>
      <c r="I38" s="69"/>
      <c r="J38" s="69"/>
      <c r="K38" s="69"/>
      <c r="L38" s="69"/>
      <c r="M38" s="69"/>
      <c r="N38" s="32">
        <f t="shared" si="3"/>
        <v>0</v>
      </c>
      <c r="O38" s="75"/>
      <c r="P38" s="1"/>
      <c r="R38" s="125"/>
      <c r="S38" s="125">
        <v>23</v>
      </c>
      <c r="T38" s="125"/>
      <c r="U38" s="125">
        <v>2037</v>
      </c>
      <c r="V38" s="125"/>
      <c r="W38" s="125"/>
    </row>
    <row r="39" spans="1:23" x14ac:dyDescent="0.2">
      <c r="A39" s="70" t="s">
        <v>11</v>
      </c>
      <c r="B39" s="69"/>
      <c r="C39" s="69"/>
      <c r="D39" s="69"/>
      <c r="E39" s="69"/>
      <c r="F39" s="69"/>
      <c r="G39" s="69"/>
      <c r="H39" s="69"/>
      <c r="I39" s="69"/>
      <c r="J39" s="69"/>
      <c r="K39" s="69"/>
      <c r="L39" s="69"/>
      <c r="M39" s="69"/>
      <c r="N39" s="32">
        <f t="shared" si="3"/>
        <v>0</v>
      </c>
      <c r="O39" s="75"/>
      <c r="P39" s="1"/>
      <c r="R39" s="125"/>
      <c r="S39" s="125">
        <v>24</v>
      </c>
      <c r="T39" s="125"/>
      <c r="U39" s="125">
        <v>2038</v>
      </c>
      <c r="V39" s="125"/>
      <c r="W39" s="125"/>
    </row>
    <row r="40" spans="1:23" x14ac:dyDescent="0.2">
      <c r="A40" s="70" t="s">
        <v>12</v>
      </c>
      <c r="B40" s="69"/>
      <c r="C40" s="69"/>
      <c r="D40" s="69"/>
      <c r="E40" s="69"/>
      <c r="F40" s="69"/>
      <c r="G40" s="69"/>
      <c r="H40" s="69"/>
      <c r="I40" s="69"/>
      <c r="J40" s="69"/>
      <c r="K40" s="69"/>
      <c r="L40" s="69"/>
      <c r="M40" s="69"/>
      <c r="N40" s="32">
        <f t="shared" si="3"/>
        <v>0</v>
      </c>
      <c r="O40" s="75"/>
      <c r="P40" s="1"/>
      <c r="R40" s="125"/>
      <c r="S40" s="125">
        <v>25</v>
      </c>
      <c r="T40" s="125"/>
      <c r="U40" s="125">
        <v>2039</v>
      </c>
      <c r="V40" s="125"/>
      <c r="W40" s="125"/>
    </row>
    <row r="41" spans="1:23" x14ac:dyDescent="0.2">
      <c r="A41" s="72" t="s">
        <v>68</v>
      </c>
      <c r="B41" s="69"/>
      <c r="C41" s="69"/>
      <c r="D41" s="69"/>
      <c r="E41" s="69"/>
      <c r="F41" s="69"/>
      <c r="G41" s="69"/>
      <c r="H41" s="69"/>
      <c r="I41" s="69"/>
      <c r="J41" s="69"/>
      <c r="K41" s="69"/>
      <c r="L41" s="69"/>
      <c r="M41" s="69"/>
      <c r="N41" s="32">
        <f t="shared" si="3"/>
        <v>0</v>
      </c>
      <c r="O41" s="75"/>
      <c r="P41" s="1"/>
      <c r="R41" s="125"/>
      <c r="S41" s="125">
        <v>26</v>
      </c>
      <c r="T41" s="125"/>
      <c r="U41" s="125">
        <v>2040</v>
      </c>
      <c r="V41" s="125"/>
      <c r="W41" s="125"/>
    </row>
    <row r="42" spans="1:23" x14ac:dyDescent="0.2">
      <c r="A42" s="72" t="s">
        <v>13</v>
      </c>
      <c r="B42" s="69"/>
      <c r="C42" s="69"/>
      <c r="D42" s="69"/>
      <c r="E42" s="69"/>
      <c r="F42" s="69"/>
      <c r="G42" s="69"/>
      <c r="H42" s="69"/>
      <c r="I42" s="69"/>
      <c r="J42" s="69"/>
      <c r="K42" s="69"/>
      <c r="L42" s="69"/>
      <c r="M42" s="69"/>
      <c r="N42" s="32">
        <f t="shared" si="3"/>
        <v>0</v>
      </c>
      <c r="O42" s="75"/>
      <c r="P42" s="1"/>
      <c r="R42" s="125"/>
      <c r="S42" s="125">
        <v>27</v>
      </c>
      <c r="T42" s="125"/>
      <c r="U42" s="125">
        <v>2041</v>
      </c>
      <c r="V42" s="125"/>
      <c r="W42" s="125"/>
    </row>
    <row r="43" spans="1:23" x14ac:dyDescent="0.2">
      <c r="A43" s="70" t="s">
        <v>13</v>
      </c>
      <c r="B43" s="69"/>
      <c r="C43" s="69"/>
      <c r="D43" s="69"/>
      <c r="E43" s="69"/>
      <c r="F43" s="69"/>
      <c r="G43" s="69"/>
      <c r="H43" s="69"/>
      <c r="I43" s="69"/>
      <c r="J43" s="69"/>
      <c r="K43" s="69"/>
      <c r="L43" s="69"/>
      <c r="M43" s="69"/>
      <c r="N43" s="32">
        <f t="shared" si="3"/>
        <v>0</v>
      </c>
      <c r="O43" s="75"/>
      <c r="P43" s="1"/>
      <c r="R43" s="125"/>
      <c r="S43" s="125">
        <v>28</v>
      </c>
      <c r="T43" s="125"/>
      <c r="U43" s="125">
        <v>2042</v>
      </c>
      <c r="V43" s="125"/>
      <c r="W43" s="125"/>
    </row>
    <row r="44" spans="1:23" x14ac:dyDescent="0.2">
      <c r="A44" s="70" t="s">
        <v>13</v>
      </c>
      <c r="B44" s="69"/>
      <c r="C44" s="69"/>
      <c r="D44" s="69"/>
      <c r="E44" s="69"/>
      <c r="F44" s="69"/>
      <c r="G44" s="69"/>
      <c r="H44" s="69"/>
      <c r="I44" s="69"/>
      <c r="J44" s="69"/>
      <c r="K44" s="69"/>
      <c r="L44" s="69"/>
      <c r="M44" s="69"/>
      <c r="N44" s="32">
        <f t="shared" si="3"/>
        <v>0</v>
      </c>
      <c r="O44" s="75"/>
      <c r="P44" s="1"/>
      <c r="R44" s="125"/>
      <c r="S44" s="125">
        <v>29</v>
      </c>
      <c r="T44" s="125"/>
      <c r="U44" s="125">
        <v>2043</v>
      </c>
      <c r="V44" s="125"/>
      <c r="W44" s="125"/>
    </row>
    <row r="45" spans="1:23" ht="15.75" thickBot="1" x14ac:dyDescent="0.3">
      <c r="A45" s="104" t="s">
        <v>14</v>
      </c>
      <c r="B45" s="105">
        <f t="shared" ref="B45:O45" si="4">SUM(B31:B44)</f>
        <v>0</v>
      </c>
      <c r="C45" s="105">
        <f t="shared" si="4"/>
        <v>0</v>
      </c>
      <c r="D45" s="105">
        <f t="shared" si="4"/>
        <v>0</v>
      </c>
      <c r="E45" s="105">
        <f t="shared" si="4"/>
        <v>0</v>
      </c>
      <c r="F45" s="105">
        <f t="shared" si="4"/>
        <v>0</v>
      </c>
      <c r="G45" s="105">
        <f t="shared" si="4"/>
        <v>0</v>
      </c>
      <c r="H45" s="105">
        <f t="shared" si="4"/>
        <v>0</v>
      </c>
      <c r="I45" s="105">
        <f t="shared" si="4"/>
        <v>0</v>
      </c>
      <c r="J45" s="105">
        <f t="shared" si="4"/>
        <v>0</v>
      </c>
      <c r="K45" s="105">
        <f t="shared" si="4"/>
        <v>0</v>
      </c>
      <c r="L45" s="105">
        <f t="shared" si="4"/>
        <v>0</v>
      </c>
      <c r="M45" s="105">
        <f t="shared" si="4"/>
        <v>0</v>
      </c>
      <c r="N45" s="105">
        <f t="shared" si="4"/>
        <v>0</v>
      </c>
      <c r="O45" s="106">
        <f t="shared" si="4"/>
        <v>0</v>
      </c>
      <c r="P45" s="1"/>
      <c r="R45" s="125"/>
      <c r="S45" s="125">
        <v>30</v>
      </c>
      <c r="T45" s="125"/>
      <c r="U45" s="125">
        <v>2044</v>
      </c>
      <c r="V45" s="125"/>
      <c r="W45" s="125"/>
    </row>
    <row r="46" spans="1:23" ht="13.5" thickBot="1" x14ac:dyDescent="0.25">
      <c r="A46" s="33"/>
      <c r="B46" s="34"/>
      <c r="C46" s="34"/>
      <c r="D46" s="34"/>
      <c r="E46" s="34"/>
      <c r="F46" s="34"/>
      <c r="G46" s="34"/>
      <c r="H46" s="34"/>
      <c r="I46" s="34"/>
      <c r="J46" s="34"/>
      <c r="K46" s="34"/>
      <c r="L46" s="34"/>
      <c r="M46" s="34"/>
      <c r="N46" s="34"/>
      <c r="O46" s="35"/>
      <c r="P46" s="1"/>
      <c r="R46" s="125"/>
      <c r="S46" s="125">
        <v>31</v>
      </c>
      <c r="T46" s="125"/>
      <c r="U46" s="125">
        <v>2045</v>
      </c>
      <c r="V46" s="125"/>
      <c r="W46" s="125"/>
    </row>
    <row r="47" spans="1:23" ht="15" x14ac:dyDescent="0.25">
      <c r="A47" s="107" t="s">
        <v>15</v>
      </c>
      <c r="B47" s="109">
        <f t="shared" ref="B47:M47" si="5">B29-B45</f>
        <v>0</v>
      </c>
      <c r="C47" s="109">
        <f t="shared" si="5"/>
        <v>0</v>
      </c>
      <c r="D47" s="109">
        <f t="shared" si="5"/>
        <v>0</v>
      </c>
      <c r="E47" s="109">
        <f t="shared" si="5"/>
        <v>0</v>
      </c>
      <c r="F47" s="109">
        <f t="shared" si="5"/>
        <v>0</v>
      </c>
      <c r="G47" s="109">
        <f t="shared" si="5"/>
        <v>0</v>
      </c>
      <c r="H47" s="109">
        <f t="shared" si="5"/>
        <v>0</v>
      </c>
      <c r="I47" s="109">
        <f t="shared" si="5"/>
        <v>0</v>
      </c>
      <c r="J47" s="109">
        <f t="shared" si="5"/>
        <v>0</v>
      </c>
      <c r="K47" s="109">
        <f t="shared" si="5"/>
        <v>0</v>
      </c>
      <c r="L47" s="109">
        <f t="shared" si="5"/>
        <v>0</v>
      </c>
      <c r="M47" s="109">
        <f t="shared" si="5"/>
        <v>0</v>
      </c>
      <c r="N47" s="109">
        <f>SUM(B47:M47)</f>
        <v>0</v>
      </c>
      <c r="O47" s="110">
        <f>O29-O45</f>
        <v>0</v>
      </c>
      <c r="P47" s="1"/>
    </row>
    <row r="48" spans="1:23" ht="15" x14ac:dyDescent="0.25">
      <c r="A48" s="108" t="s">
        <v>16</v>
      </c>
      <c r="B48" s="111">
        <v>0</v>
      </c>
      <c r="C48" s="111">
        <f t="shared" ref="C48:M48" si="6">B49</f>
        <v>0</v>
      </c>
      <c r="D48" s="111">
        <f t="shared" si="6"/>
        <v>0</v>
      </c>
      <c r="E48" s="111">
        <f t="shared" si="6"/>
        <v>0</v>
      </c>
      <c r="F48" s="111">
        <f t="shared" si="6"/>
        <v>0</v>
      </c>
      <c r="G48" s="111">
        <f t="shared" si="6"/>
        <v>0</v>
      </c>
      <c r="H48" s="111">
        <f t="shared" si="6"/>
        <v>0</v>
      </c>
      <c r="I48" s="111">
        <f t="shared" si="6"/>
        <v>0</v>
      </c>
      <c r="J48" s="111">
        <f t="shared" si="6"/>
        <v>0</v>
      </c>
      <c r="K48" s="111">
        <f t="shared" si="6"/>
        <v>0</v>
      </c>
      <c r="L48" s="111">
        <f t="shared" si="6"/>
        <v>0</v>
      </c>
      <c r="M48" s="111">
        <f t="shared" si="6"/>
        <v>0</v>
      </c>
      <c r="N48" s="111">
        <f>B48</f>
        <v>0</v>
      </c>
      <c r="O48" s="112">
        <f>N49</f>
        <v>0</v>
      </c>
      <c r="P48" s="1"/>
    </row>
    <row r="49" spans="1:16" ht="15.75" thickBot="1" x14ac:dyDescent="0.3">
      <c r="A49" s="104" t="s">
        <v>17</v>
      </c>
      <c r="B49" s="105">
        <f>B47+B48</f>
        <v>0</v>
      </c>
      <c r="C49" s="105">
        <f t="shared" ref="C49" si="7">C47+C48</f>
        <v>0</v>
      </c>
      <c r="D49" s="105">
        <f t="shared" ref="D49:O49" si="8">D47+D48</f>
        <v>0</v>
      </c>
      <c r="E49" s="105">
        <f t="shared" si="8"/>
        <v>0</v>
      </c>
      <c r="F49" s="105">
        <f t="shared" si="8"/>
        <v>0</v>
      </c>
      <c r="G49" s="105">
        <f t="shared" si="8"/>
        <v>0</v>
      </c>
      <c r="H49" s="105">
        <f t="shared" si="8"/>
        <v>0</v>
      </c>
      <c r="I49" s="105">
        <f t="shared" si="8"/>
        <v>0</v>
      </c>
      <c r="J49" s="105">
        <f t="shared" si="8"/>
        <v>0</v>
      </c>
      <c r="K49" s="105">
        <f t="shared" si="8"/>
        <v>0</v>
      </c>
      <c r="L49" s="105">
        <f t="shared" si="8"/>
        <v>0</v>
      </c>
      <c r="M49" s="105">
        <f t="shared" si="8"/>
        <v>0</v>
      </c>
      <c r="N49" s="105">
        <f t="shared" si="8"/>
        <v>0</v>
      </c>
      <c r="O49" s="106">
        <f t="shared" si="8"/>
        <v>0</v>
      </c>
      <c r="P49" s="1"/>
    </row>
    <row r="50" spans="1:16" ht="18" customHeight="1" thickBot="1" x14ac:dyDescent="0.25">
      <c r="B50" s="3"/>
      <c r="C50" s="3"/>
      <c r="D50" s="3"/>
      <c r="E50" s="3"/>
      <c r="F50" s="4"/>
      <c r="G50" s="4"/>
      <c r="H50" s="5"/>
      <c r="I50" s="5"/>
      <c r="J50" s="5"/>
      <c r="K50" s="5"/>
      <c r="L50" s="5"/>
      <c r="M50" s="5"/>
      <c r="N50" s="5"/>
      <c r="O50" s="5"/>
    </row>
    <row r="51" spans="1:16" ht="15.75" x14ac:dyDescent="0.25">
      <c r="A51" s="16" t="s">
        <v>92</v>
      </c>
      <c r="B51" s="17"/>
      <c r="C51" s="18"/>
      <c r="D51" s="18"/>
      <c r="E51" s="18"/>
      <c r="F51" s="18"/>
      <c r="G51" s="18"/>
      <c r="H51" s="18"/>
      <c r="I51" s="18"/>
      <c r="J51" s="18"/>
      <c r="K51" s="19"/>
      <c r="L51" s="18"/>
      <c r="M51" s="18"/>
      <c r="N51" s="18"/>
      <c r="O51" s="20"/>
    </row>
    <row r="52" spans="1:16" ht="10.15" customHeight="1" x14ac:dyDescent="0.25">
      <c r="A52" s="21"/>
      <c r="B52" s="14"/>
      <c r="C52" s="1"/>
      <c r="D52" s="1"/>
      <c r="E52" s="1"/>
      <c r="F52" s="1"/>
      <c r="G52" s="1"/>
      <c r="H52" s="1"/>
      <c r="I52" s="1"/>
      <c r="J52" s="1"/>
      <c r="K52" s="15"/>
      <c r="L52" s="1"/>
      <c r="M52" s="1"/>
      <c r="N52" s="1"/>
      <c r="O52" s="22"/>
    </row>
    <row r="53" spans="1:16" ht="15.75" x14ac:dyDescent="0.25">
      <c r="A53" s="59" t="s">
        <v>73</v>
      </c>
      <c r="B53" s="14"/>
      <c r="C53" s="1"/>
      <c r="D53" s="1"/>
      <c r="E53" s="1"/>
      <c r="F53" s="1"/>
      <c r="G53" s="1"/>
      <c r="H53" s="1"/>
      <c r="I53" s="1"/>
      <c r="J53" s="1"/>
      <c r="K53" s="15"/>
      <c r="L53" s="1"/>
      <c r="M53" s="1"/>
      <c r="N53" s="1"/>
      <c r="O53" s="22"/>
    </row>
    <row r="54" spans="1:16" ht="15.75" x14ac:dyDescent="0.25">
      <c r="A54" s="59" t="s">
        <v>64</v>
      </c>
      <c r="B54" s="14"/>
      <c r="C54" s="1"/>
      <c r="D54" s="1"/>
      <c r="E54" s="1"/>
      <c r="F54" s="1"/>
      <c r="G54" s="1"/>
      <c r="H54" s="1"/>
      <c r="I54" s="1"/>
      <c r="J54" s="1"/>
      <c r="K54" s="15"/>
      <c r="L54" s="1"/>
      <c r="M54" s="1"/>
      <c r="N54" s="1"/>
      <c r="O54" s="22"/>
    </row>
    <row r="55" spans="1:16" ht="15.75" x14ac:dyDescent="0.25">
      <c r="A55" s="23" t="s">
        <v>42</v>
      </c>
      <c r="B55" s="14"/>
      <c r="C55" s="1"/>
      <c r="D55" s="1"/>
      <c r="E55" s="1"/>
      <c r="F55" s="1"/>
      <c r="G55" s="1"/>
      <c r="H55" s="1"/>
      <c r="I55" s="1"/>
      <c r="J55" s="1"/>
      <c r="K55" s="15"/>
      <c r="L55" s="1"/>
      <c r="M55" s="1"/>
      <c r="N55" s="1"/>
      <c r="O55" s="22"/>
    </row>
    <row r="56" spans="1:16" ht="15.75" x14ac:dyDescent="0.25">
      <c r="A56" s="88" t="s">
        <v>74</v>
      </c>
      <c r="B56" s="14"/>
      <c r="C56" s="1"/>
      <c r="D56" s="1"/>
      <c r="E56" s="1"/>
      <c r="F56" s="1"/>
      <c r="G56" s="1"/>
      <c r="H56" s="1"/>
      <c r="I56" s="1"/>
      <c r="J56" s="1"/>
      <c r="K56" s="15"/>
      <c r="L56" s="1"/>
      <c r="M56" s="1"/>
      <c r="N56" s="1"/>
      <c r="O56" s="22"/>
    </row>
    <row r="57" spans="1:16" ht="15.75" x14ac:dyDescent="0.25">
      <c r="A57" s="37" t="s">
        <v>69</v>
      </c>
      <c r="B57" s="14"/>
      <c r="C57" s="1"/>
      <c r="D57" s="1"/>
      <c r="E57" s="1"/>
      <c r="F57" s="1"/>
      <c r="G57" s="1"/>
      <c r="H57" s="1"/>
      <c r="I57" s="1"/>
      <c r="J57" s="1"/>
      <c r="K57" s="15"/>
      <c r="L57" s="1"/>
      <c r="M57" s="1"/>
      <c r="N57" s="1"/>
      <c r="O57" s="22"/>
    </row>
    <row r="58" spans="1:16" ht="15.75" x14ac:dyDescent="0.25">
      <c r="A58" s="23" t="s">
        <v>41</v>
      </c>
      <c r="B58" s="14"/>
      <c r="C58" s="1"/>
      <c r="D58" s="1"/>
      <c r="E58" s="1"/>
      <c r="F58" s="1"/>
      <c r="G58" s="1"/>
      <c r="H58" s="1"/>
      <c r="I58" s="1"/>
      <c r="J58" s="1"/>
      <c r="K58" s="15"/>
      <c r="L58" s="1"/>
      <c r="M58" s="1"/>
      <c r="N58" s="1"/>
      <c r="O58" s="22"/>
    </row>
    <row r="59" spans="1:16" ht="16.5" thickBot="1" x14ac:dyDescent="0.3">
      <c r="A59" s="77" t="s">
        <v>75</v>
      </c>
      <c r="B59" s="24"/>
      <c r="C59" s="25"/>
      <c r="D59" s="25"/>
      <c r="E59" s="25"/>
      <c r="F59" s="25"/>
      <c r="G59" s="25"/>
      <c r="H59" s="25"/>
      <c r="I59" s="25"/>
      <c r="J59" s="25"/>
      <c r="K59" s="26"/>
      <c r="L59" s="25"/>
      <c r="M59" s="25"/>
      <c r="N59" s="25"/>
      <c r="O59" s="27"/>
    </row>
    <row r="60" spans="1:16" ht="15.75" x14ac:dyDescent="0.25">
      <c r="A60" s="78"/>
      <c r="B60" s="14"/>
      <c r="C60" s="1"/>
      <c r="D60" s="1"/>
      <c r="E60" s="1"/>
      <c r="F60" s="1"/>
      <c r="G60" s="1"/>
      <c r="H60" s="1"/>
      <c r="I60" s="1"/>
      <c r="J60" s="1"/>
      <c r="K60" s="15"/>
      <c r="L60" s="1"/>
      <c r="M60" s="1"/>
      <c r="N60" s="1"/>
      <c r="O60" s="18"/>
    </row>
    <row r="61" spans="1:16" ht="15" x14ac:dyDescent="0.2">
      <c r="A61" s="160" t="s">
        <v>103</v>
      </c>
    </row>
  </sheetData>
  <sheetProtection password="E574" sheet="1" objects="1" scenarios="1" formatCells="0" formatColumns="0" formatRows="0" insertRows="0"/>
  <mergeCells count="4">
    <mergeCell ref="B12:N12"/>
    <mergeCell ref="B5:O5"/>
    <mergeCell ref="B3:O3"/>
    <mergeCell ref="B13:N13"/>
  </mergeCells>
  <dataValidations count="5">
    <dataValidation type="list" allowBlank="1" showInputMessage="1" showErrorMessage="1" sqref="M10 M7:M8">
      <formula1>$R$16:$R$27</formula1>
    </dataValidation>
    <dataValidation type="list" allowBlank="1" showInputMessage="1" showErrorMessage="1" sqref="N10 N7:N8">
      <formula1>$S$16:$S$46</formula1>
    </dataValidation>
    <dataValidation type="list" allowBlank="1" showInputMessage="1" showErrorMessage="1" sqref="O8">
      <formula1>$U$16:$U$18</formula1>
    </dataValidation>
    <dataValidation allowBlank="1" showInputMessage="1" showErrorMessage="1" promptTitle="Projections" prompt="12 month projection including the month of application." sqref="O12"/>
    <dataValidation type="list" allowBlank="1" showInputMessage="1" showErrorMessage="1" sqref="O7 O10">
      <formula1>$U$16:$U$45</formula1>
    </dataValidation>
  </dataValidations>
  <pageMargins left="0.23622047244094499" right="0.15748031496063" top="0.59055118110236204" bottom="0.59055118110236204" header="0.31496062992126" footer="0.31496062992126"/>
  <pageSetup scale="56" orientation="landscape" r:id="rId1"/>
  <headerFooter alignWithMargins="0">
    <oddFooter>&amp;R&amp;"Times New Roman,Regular"&amp;8Last updated: Oct. 7.04</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zoomScaleNormal="100" workbookViewId="0">
      <selection activeCell="B12" sqref="B12"/>
    </sheetView>
  </sheetViews>
  <sheetFormatPr defaultRowHeight="15" x14ac:dyDescent="0.25"/>
  <cols>
    <col min="1" max="1" width="25.42578125" style="62" bestFit="1" customWidth="1"/>
    <col min="2" max="2" width="90" customWidth="1"/>
  </cols>
  <sheetData>
    <row r="1" spans="1:13" ht="24.6" x14ac:dyDescent="0.4">
      <c r="A1" s="144" t="s">
        <v>37</v>
      </c>
      <c r="B1" s="144"/>
      <c r="C1" s="38"/>
      <c r="D1" s="38"/>
      <c r="E1" s="38"/>
      <c r="F1" s="38"/>
      <c r="G1" s="38"/>
      <c r="H1" s="38"/>
      <c r="I1" s="38"/>
      <c r="J1" s="38"/>
      <c r="K1" s="38"/>
      <c r="L1" s="38"/>
      <c r="M1" s="38"/>
    </row>
    <row r="2" spans="1:13" ht="24.6" x14ac:dyDescent="0.4">
      <c r="A2" s="143" t="s">
        <v>59</v>
      </c>
      <c r="B2" s="143"/>
      <c r="C2" s="36"/>
      <c r="D2" s="36"/>
      <c r="E2" s="36"/>
      <c r="F2" s="36"/>
      <c r="G2" s="36"/>
      <c r="H2" s="36"/>
      <c r="I2" s="36"/>
      <c r="J2" s="36"/>
      <c r="K2" s="36"/>
      <c r="L2" s="36"/>
      <c r="M2" s="36"/>
    </row>
    <row r="3" spans="1:13" ht="13.9" customHeight="1" thickBot="1" x14ac:dyDescent="0.45">
      <c r="A3" s="60"/>
      <c r="B3" s="39"/>
      <c r="C3" s="36"/>
      <c r="D3" s="36"/>
      <c r="E3" s="36"/>
      <c r="F3" s="36"/>
      <c r="G3" s="36"/>
      <c r="H3" s="36"/>
      <c r="I3" s="36"/>
      <c r="J3" s="36"/>
      <c r="K3" s="36"/>
      <c r="L3" s="36"/>
      <c r="M3" s="36"/>
    </row>
    <row r="4" spans="1:13" ht="14.45" x14ac:dyDescent="0.3">
      <c r="A4" s="61" t="s">
        <v>38</v>
      </c>
      <c r="B4" s="41" t="s">
        <v>60</v>
      </c>
    </row>
    <row r="5" spans="1:13" ht="45" customHeight="1" x14ac:dyDescent="0.3">
      <c r="A5" s="42" t="s">
        <v>31</v>
      </c>
      <c r="B5" s="119" t="s">
        <v>70</v>
      </c>
    </row>
    <row r="6" spans="1:13" ht="14.45" x14ac:dyDescent="0.3">
      <c r="A6" s="118" t="s">
        <v>98</v>
      </c>
      <c r="B6" s="120" t="s">
        <v>99</v>
      </c>
    </row>
    <row r="7" spans="1:13" ht="26.45" x14ac:dyDescent="0.3">
      <c r="A7" s="118" t="s">
        <v>96</v>
      </c>
      <c r="B7" s="56" t="s">
        <v>100</v>
      </c>
    </row>
    <row r="8" spans="1:13" ht="26.45" x14ac:dyDescent="0.3">
      <c r="A8" s="118" t="s">
        <v>97</v>
      </c>
      <c r="B8" s="56" t="s">
        <v>101</v>
      </c>
    </row>
    <row r="9" spans="1:13" ht="14.45" x14ac:dyDescent="0.3">
      <c r="A9" s="40" t="s">
        <v>35</v>
      </c>
      <c r="B9" s="121" t="s">
        <v>45</v>
      </c>
    </row>
    <row r="10" spans="1:13" ht="14.45" x14ac:dyDescent="0.3">
      <c r="A10" s="40" t="s">
        <v>44</v>
      </c>
      <c r="B10" s="122" t="s">
        <v>45</v>
      </c>
      <c r="E10" s="29"/>
    </row>
    <row r="11" spans="1:13" ht="26.45" x14ac:dyDescent="0.3">
      <c r="A11" s="134" t="s">
        <v>102</v>
      </c>
      <c r="B11" s="123" t="s">
        <v>56</v>
      </c>
      <c r="E11" s="28"/>
    </row>
    <row r="12" spans="1:13" ht="26.45" x14ac:dyDescent="0.3">
      <c r="A12" s="31" t="s">
        <v>33</v>
      </c>
      <c r="B12" s="123" t="s">
        <v>55</v>
      </c>
      <c r="E12" s="29"/>
    </row>
    <row r="13" spans="1:13" ht="26.45" x14ac:dyDescent="0.3">
      <c r="A13" s="31" t="s">
        <v>32</v>
      </c>
      <c r="B13" s="123" t="s">
        <v>57</v>
      </c>
      <c r="F13" s="29"/>
    </row>
    <row r="14" spans="1:13" thickBot="1" x14ac:dyDescent="0.35">
      <c r="A14" s="40" t="s">
        <v>2</v>
      </c>
      <c r="B14" s="124" t="s">
        <v>43</v>
      </c>
    </row>
    <row r="15" spans="1:13" ht="14.45" x14ac:dyDescent="0.3">
      <c r="A15" s="61" t="s">
        <v>39</v>
      </c>
      <c r="B15" s="41"/>
    </row>
    <row r="16" spans="1:13" ht="63.75" x14ac:dyDescent="0.25">
      <c r="A16" s="43" t="s">
        <v>5</v>
      </c>
      <c r="B16" s="57" t="s">
        <v>62</v>
      </c>
    </row>
    <row r="17" spans="1:2" ht="38.25" x14ac:dyDescent="0.25">
      <c r="A17" s="46" t="s">
        <v>6</v>
      </c>
      <c r="B17" s="44" t="s">
        <v>46</v>
      </c>
    </row>
    <row r="18" spans="1:2" ht="58.9" customHeight="1" x14ac:dyDescent="0.25">
      <c r="A18" s="47" t="s">
        <v>48</v>
      </c>
      <c r="B18" s="45" t="s">
        <v>47</v>
      </c>
    </row>
    <row r="19" spans="1:2" ht="63.75" x14ac:dyDescent="0.25">
      <c r="A19" s="49" t="s">
        <v>7</v>
      </c>
      <c r="B19" s="48" t="s">
        <v>49</v>
      </c>
    </row>
    <row r="20" spans="1:2" x14ac:dyDescent="0.25">
      <c r="A20" s="46" t="s">
        <v>30</v>
      </c>
      <c r="B20" s="55" t="s">
        <v>65</v>
      </c>
    </row>
    <row r="21" spans="1:2" x14ac:dyDescent="0.25">
      <c r="A21" s="46" t="s">
        <v>66</v>
      </c>
      <c r="B21" s="55" t="s">
        <v>67</v>
      </c>
    </row>
    <row r="22" spans="1:2" x14ac:dyDescent="0.25">
      <c r="A22" s="49" t="s">
        <v>8</v>
      </c>
      <c r="B22" s="50" t="s">
        <v>58</v>
      </c>
    </row>
    <row r="23" spans="1:2" x14ac:dyDescent="0.25">
      <c r="A23" s="46" t="s">
        <v>50</v>
      </c>
      <c r="B23" s="51" t="s">
        <v>51</v>
      </c>
    </row>
    <row r="24" spans="1:2" x14ac:dyDescent="0.25">
      <c r="A24" s="46" t="s">
        <v>10</v>
      </c>
      <c r="B24" s="51" t="s">
        <v>52</v>
      </c>
    </row>
    <row r="25" spans="1:2" x14ac:dyDescent="0.25">
      <c r="A25" s="46" t="s">
        <v>11</v>
      </c>
      <c r="B25" s="52" t="s">
        <v>53</v>
      </c>
    </row>
    <row r="26" spans="1:2" x14ac:dyDescent="0.25">
      <c r="A26" s="46" t="s">
        <v>12</v>
      </c>
      <c r="B26" s="53" t="s">
        <v>54</v>
      </c>
    </row>
    <row r="27" spans="1:2" ht="26.25" thickBot="1" x14ac:dyDescent="0.3">
      <c r="A27" s="63" t="s">
        <v>2</v>
      </c>
      <c r="B27" s="58" t="s">
        <v>72</v>
      </c>
    </row>
  </sheetData>
  <mergeCells count="2">
    <mergeCell ref="A2:B2"/>
    <mergeCell ref="A1:B1"/>
  </mergeCells>
  <printOptions horizontalCentered="1"/>
  <pageMargins left="0.7" right="0.7" top="0.75" bottom="0.75" header="0.3" footer="0.3"/>
  <pageSetup scale="73" orientation="portrait" r:id="rId1"/>
  <colBreaks count="1" manualBreakCount="1">
    <brk id="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Normal="100" workbookViewId="0">
      <selection activeCell="J11" sqref="J11"/>
    </sheetView>
  </sheetViews>
  <sheetFormatPr defaultColWidth="8.85546875" defaultRowHeight="14.25" x14ac:dyDescent="0.2"/>
  <cols>
    <col min="1" max="7" width="8.85546875" style="54"/>
    <col min="8" max="8" width="22.7109375" style="54" customWidth="1"/>
    <col min="9" max="16384" width="8.85546875" style="54"/>
  </cols>
  <sheetData>
    <row r="1" spans="1:8" ht="17.45" x14ac:dyDescent="0.3">
      <c r="A1" s="144" t="s">
        <v>37</v>
      </c>
      <c r="B1" s="144"/>
      <c r="C1" s="144"/>
      <c r="D1" s="144"/>
      <c r="E1" s="144"/>
      <c r="F1" s="144"/>
      <c r="G1" s="144"/>
      <c r="H1" s="144"/>
    </row>
    <row r="2" spans="1:8" ht="17.45" x14ac:dyDescent="0.3">
      <c r="A2" s="143" t="s">
        <v>61</v>
      </c>
      <c r="B2" s="143"/>
      <c r="C2" s="143"/>
      <c r="D2" s="143"/>
      <c r="E2" s="143"/>
      <c r="F2" s="143"/>
      <c r="G2" s="143"/>
      <c r="H2" s="143"/>
    </row>
    <row r="3" spans="1:8" ht="14.45" thickBot="1" x14ac:dyDescent="0.3"/>
    <row r="4" spans="1:8" ht="35.450000000000003" customHeight="1" thickBot="1" x14ac:dyDescent="0.3">
      <c r="A4" s="154" t="s">
        <v>63</v>
      </c>
      <c r="B4" s="155"/>
      <c r="C4" s="155"/>
      <c r="D4" s="155"/>
      <c r="E4" s="155"/>
      <c r="F4" s="155"/>
      <c r="G4" s="155"/>
      <c r="H4" s="156"/>
    </row>
    <row r="5" spans="1:8" ht="24.6" customHeight="1" x14ac:dyDescent="0.25">
      <c r="A5" s="157"/>
      <c r="B5" s="158"/>
      <c r="C5" s="158"/>
      <c r="D5" s="158"/>
      <c r="E5" s="158"/>
      <c r="F5" s="158"/>
      <c r="G5" s="158"/>
      <c r="H5" s="159"/>
    </row>
    <row r="6" spans="1:8" ht="24.6" customHeight="1" x14ac:dyDescent="0.25">
      <c r="A6" s="148"/>
      <c r="B6" s="149"/>
      <c r="C6" s="149"/>
      <c r="D6" s="149"/>
      <c r="E6" s="149"/>
      <c r="F6" s="149"/>
      <c r="G6" s="149"/>
      <c r="H6" s="150"/>
    </row>
    <row r="7" spans="1:8" ht="24.6" customHeight="1" x14ac:dyDescent="0.25">
      <c r="A7" s="148"/>
      <c r="B7" s="149"/>
      <c r="C7" s="149"/>
      <c r="D7" s="149"/>
      <c r="E7" s="149"/>
      <c r="F7" s="149"/>
      <c r="G7" s="149"/>
      <c r="H7" s="150"/>
    </row>
    <row r="8" spans="1:8" ht="24.6" customHeight="1" x14ac:dyDescent="0.25">
      <c r="A8" s="148"/>
      <c r="B8" s="149"/>
      <c r="C8" s="149"/>
      <c r="D8" s="149"/>
      <c r="E8" s="149"/>
      <c r="F8" s="149"/>
      <c r="G8" s="149"/>
      <c r="H8" s="150"/>
    </row>
    <row r="9" spans="1:8" ht="24.6" customHeight="1" x14ac:dyDescent="0.25">
      <c r="A9" s="148"/>
      <c r="B9" s="149"/>
      <c r="C9" s="149"/>
      <c r="D9" s="149"/>
      <c r="E9" s="149"/>
      <c r="F9" s="149"/>
      <c r="G9" s="149"/>
      <c r="H9" s="150"/>
    </row>
    <row r="10" spans="1:8" ht="24.6" customHeight="1" x14ac:dyDescent="0.25">
      <c r="A10" s="148"/>
      <c r="B10" s="149"/>
      <c r="C10" s="149"/>
      <c r="D10" s="149"/>
      <c r="E10" s="149"/>
      <c r="F10" s="149"/>
      <c r="G10" s="149"/>
      <c r="H10" s="150"/>
    </row>
    <row r="11" spans="1:8" ht="24.6" customHeight="1" x14ac:dyDescent="0.25">
      <c r="A11" s="148"/>
      <c r="B11" s="149"/>
      <c r="C11" s="149"/>
      <c r="D11" s="149"/>
      <c r="E11" s="149"/>
      <c r="F11" s="149"/>
      <c r="G11" s="149"/>
      <c r="H11" s="150"/>
    </row>
    <row r="12" spans="1:8" ht="24.6" customHeight="1" x14ac:dyDescent="0.25">
      <c r="A12" s="148"/>
      <c r="B12" s="149"/>
      <c r="C12" s="149"/>
      <c r="D12" s="149"/>
      <c r="E12" s="149"/>
      <c r="F12" s="149"/>
      <c r="G12" s="149"/>
      <c r="H12" s="150"/>
    </row>
    <row r="13" spans="1:8" ht="24.6" customHeight="1" x14ac:dyDescent="0.25">
      <c r="A13" s="148"/>
      <c r="B13" s="149"/>
      <c r="C13" s="149"/>
      <c r="D13" s="149"/>
      <c r="E13" s="149"/>
      <c r="F13" s="149"/>
      <c r="G13" s="149"/>
      <c r="H13" s="150"/>
    </row>
    <row r="14" spans="1:8" ht="24.6" customHeight="1" x14ac:dyDescent="0.25">
      <c r="A14" s="148"/>
      <c r="B14" s="149"/>
      <c r="C14" s="149"/>
      <c r="D14" s="149"/>
      <c r="E14" s="149"/>
      <c r="F14" s="149"/>
      <c r="G14" s="149"/>
      <c r="H14" s="150"/>
    </row>
    <row r="15" spans="1:8" ht="24.6" customHeight="1" x14ac:dyDescent="0.25">
      <c r="A15" s="148"/>
      <c r="B15" s="149"/>
      <c r="C15" s="149"/>
      <c r="D15" s="149"/>
      <c r="E15" s="149"/>
      <c r="F15" s="149"/>
      <c r="G15" s="149"/>
      <c r="H15" s="150"/>
    </row>
    <row r="16" spans="1:8" ht="24.6" customHeight="1" x14ac:dyDescent="0.25">
      <c r="A16" s="148"/>
      <c r="B16" s="149"/>
      <c r="C16" s="149"/>
      <c r="D16" s="149"/>
      <c r="E16" s="149"/>
      <c r="F16" s="149"/>
      <c r="G16" s="149"/>
      <c r="H16" s="150"/>
    </row>
    <row r="17" spans="1:8" ht="24.6" customHeight="1" x14ac:dyDescent="0.25">
      <c r="A17" s="148"/>
      <c r="B17" s="149"/>
      <c r="C17" s="149"/>
      <c r="D17" s="149"/>
      <c r="E17" s="149"/>
      <c r="F17" s="149"/>
      <c r="G17" s="149"/>
      <c r="H17" s="150"/>
    </row>
    <row r="18" spans="1:8" ht="24.6" customHeight="1" x14ac:dyDescent="0.2">
      <c r="A18" s="148"/>
      <c r="B18" s="149"/>
      <c r="C18" s="149"/>
      <c r="D18" s="149"/>
      <c r="E18" s="149"/>
      <c r="F18" s="149"/>
      <c r="G18" s="149"/>
      <c r="H18" s="150"/>
    </row>
    <row r="19" spans="1:8" ht="24.6" customHeight="1" x14ac:dyDescent="0.2">
      <c r="A19" s="151"/>
      <c r="B19" s="152"/>
      <c r="C19" s="152"/>
      <c r="D19" s="152"/>
      <c r="E19" s="152"/>
      <c r="F19" s="152"/>
      <c r="G19" s="152"/>
      <c r="H19" s="153"/>
    </row>
    <row r="20" spans="1:8" ht="24.6" customHeight="1" x14ac:dyDescent="0.2">
      <c r="A20" s="151"/>
      <c r="B20" s="152"/>
      <c r="C20" s="152"/>
      <c r="D20" s="152"/>
      <c r="E20" s="152"/>
      <c r="F20" s="152"/>
      <c r="G20" s="152"/>
      <c r="H20" s="153"/>
    </row>
    <row r="21" spans="1:8" ht="24.6" customHeight="1" x14ac:dyDescent="0.2">
      <c r="A21" s="151"/>
      <c r="B21" s="152"/>
      <c r="C21" s="152"/>
      <c r="D21" s="152"/>
      <c r="E21" s="152"/>
      <c r="F21" s="152"/>
      <c r="G21" s="152"/>
      <c r="H21" s="153"/>
    </row>
    <row r="22" spans="1:8" ht="24.6" customHeight="1" x14ac:dyDescent="0.2">
      <c r="A22" s="151"/>
      <c r="B22" s="152"/>
      <c r="C22" s="152"/>
      <c r="D22" s="152"/>
      <c r="E22" s="152"/>
      <c r="F22" s="152"/>
      <c r="G22" s="152"/>
      <c r="H22" s="153"/>
    </row>
    <row r="23" spans="1:8" ht="24.6" customHeight="1" x14ac:dyDescent="0.2">
      <c r="A23" s="151"/>
      <c r="B23" s="152"/>
      <c r="C23" s="152"/>
      <c r="D23" s="152"/>
      <c r="E23" s="152"/>
      <c r="F23" s="152"/>
      <c r="G23" s="152"/>
      <c r="H23" s="153"/>
    </row>
    <row r="24" spans="1:8" ht="24.6" customHeight="1" thickBot="1" x14ac:dyDescent="0.25">
      <c r="A24" s="145"/>
      <c r="B24" s="146"/>
      <c r="C24" s="146"/>
      <c r="D24" s="146"/>
      <c r="E24" s="146"/>
      <c r="F24" s="146"/>
      <c r="G24" s="146"/>
      <c r="H24" s="147"/>
    </row>
  </sheetData>
  <mergeCells count="23">
    <mergeCell ref="A1:H1"/>
    <mergeCell ref="A2:H2"/>
    <mergeCell ref="A4:H4"/>
    <mergeCell ref="A14:H14"/>
    <mergeCell ref="A15:H15"/>
    <mergeCell ref="A7:H7"/>
    <mergeCell ref="A6:H6"/>
    <mergeCell ref="A5:H5"/>
    <mergeCell ref="A24:H24"/>
    <mergeCell ref="A13:H13"/>
    <mergeCell ref="A12:H12"/>
    <mergeCell ref="A9:H9"/>
    <mergeCell ref="A8:H8"/>
    <mergeCell ref="A18:H18"/>
    <mergeCell ref="A19:H19"/>
    <mergeCell ref="A20:H20"/>
    <mergeCell ref="A21:H21"/>
    <mergeCell ref="A22:H22"/>
    <mergeCell ref="A23:H23"/>
    <mergeCell ref="A16:H16"/>
    <mergeCell ref="A17:H17"/>
    <mergeCell ref="A10:H10"/>
    <mergeCell ref="A11:H1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1. Cash Flow</vt:lpstr>
      <vt:lpstr>2. Definitions</vt:lpstr>
      <vt:lpstr>3. Assumptions</vt:lpstr>
      <vt:lpstr>'1. Cash Flow'!Print_Area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kamel.shafik</dc:creator>
  <cp:lastModifiedBy>Ross, Hayden</cp:lastModifiedBy>
  <cp:lastPrinted>2015-09-01T16:41:59Z</cp:lastPrinted>
  <dcterms:created xsi:type="dcterms:W3CDTF">2015-04-27T17:19:24Z</dcterms:created>
  <dcterms:modified xsi:type="dcterms:W3CDTF">2017-01-12T15:31:18Z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