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2120" windowHeight="7560" activeTab="0"/>
  </bookViews>
  <sheets>
    <sheet name="1.Cash Flow Statement" sheetId="1" r:id="rId1"/>
    <sheet name="2.Instructions" sheetId="2" r:id="rId2"/>
    <sheet name="3.Assumptions" sheetId="3" r:id="rId3"/>
    <sheet name="4.Start Up" sheetId="4" r:id="rId4"/>
  </sheets>
  <definedNames>
    <definedName name="_xlnm.Print_Area" localSheetId="0">'1.Cash Flow Statement'!$A$2:$O$51</definedName>
  </definedNames>
  <calcPr fullCalcOnLoad="1"/>
</workbook>
</file>

<file path=xl/comments1.xml><?xml version="1.0" encoding="utf-8"?>
<comments xmlns="http://schemas.openxmlformats.org/spreadsheetml/2006/main">
  <authors>
    <author>62755</author>
  </authors>
  <commentList>
    <comment ref="B9" authorId="0">
      <text>
        <r>
          <rPr>
            <b/>
            <sz val="8"/>
            <rFont val="Tahoma"/>
            <family val="2"/>
          </rPr>
          <t>62755:</t>
        </r>
        <r>
          <rPr>
            <sz val="8"/>
            <rFont val="Tahoma"/>
            <family val="2"/>
          </rPr>
          <t xml:space="preserve">
Click on link to access Start Up Capital Sheet for data input</t>
        </r>
      </text>
    </comment>
  </commentList>
</comments>
</file>

<file path=xl/sharedStrings.xml><?xml version="1.0" encoding="utf-8"?>
<sst xmlns="http://schemas.openxmlformats.org/spreadsheetml/2006/main" count="148" uniqueCount="99">
  <si>
    <t xml:space="preserve"> </t>
  </si>
  <si>
    <t>Particulars</t>
  </si>
  <si>
    <t>Salaries &amp; Benefits</t>
  </si>
  <si>
    <t>Training &amp; Travel</t>
  </si>
  <si>
    <t>Supplies</t>
  </si>
  <si>
    <t>Food</t>
  </si>
  <si>
    <t>Occupancy Cost</t>
  </si>
  <si>
    <t>Utilities</t>
  </si>
  <si>
    <t>Cleaning</t>
  </si>
  <si>
    <t>Property Taxes</t>
  </si>
  <si>
    <t>Insurance</t>
  </si>
  <si>
    <t>Loan Payments</t>
  </si>
  <si>
    <t>Administration</t>
  </si>
  <si>
    <t xml:space="preserve">Net Cash Flow </t>
  </si>
  <si>
    <t>Opening Cash Balance</t>
  </si>
  <si>
    <t>Closing Cash Balance</t>
  </si>
  <si>
    <t>Category</t>
  </si>
  <si>
    <t>Licensed Capacity</t>
  </si>
  <si>
    <t>Operating Capacity</t>
  </si>
  <si>
    <t>Monthly Fee</t>
  </si>
  <si>
    <t>Total</t>
  </si>
  <si>
    <t>Infant</t>
  </si>
  <si>
    <t xml:space="preserve"> Date submitted: </t>
  </si>
  <si>
    <t>REVENUE</t>
  </si>
  <si>
    <t>EXPENSES</t>
  </si>
  <si>
    <t>Total Revenue</t>
  </si>
  <si>
    <t>Total Expenses</t>
  </si>
  <si>
    <t xml:space="preserve"> Name of Agency:</t>
  </si>
  <si>
    <t>`</t>
  </si>
  <si>
    <t>Provider Fees</t>
  </si>
  <si>
    <t xml:space="preserve">Bank Fees </t>
  </si>
  <si>
    <t>Advertising</t>
  </si>
  <si>
    <t>Toddler</t>
  </si>
  <si>
    <t>Other</t>
  </si>
  <si>
    <t>Preschool</t>
  </si>
  <si>
    <t>Fee Revenue</t>
  </si>
  <si>
    <t xml:space="preserve"> Projected Annual Total  </t>
  </si>
  <si>
    <t xml:space="preserve">PROJECTED MONTHLY CASH FLOW </t>
  </si>
  <si>
    <t>Capital Expenditure</t>
  </si>
  <si>
    <t>JK/SK</t>
  </si>
  <si>
    <t>Month 1</t>
  </si>
  <si>
    <t>Month 2</t>
  </si>
  <si>
    <t>Month 3</t>
  </si>
  <si>
    <t>Month 4</t>
  </si>
  <si>
    <t>Month 5</t>
  </si>
  <si>
    <t>Month 6</t>
  </si>
  <si>
    <t>Month 7</t>
  </si>
  <si>
    <t>Month 8</t>
  </si>
  <si>
    <t>Month 9</t>
  </si>
  <si>
    <t>Month 10</t>
  </si>
  <si>
    <t>Month 11</t>
  </si>
  <si>
    <t>Month 12</t>
  </si>
  <si>
    <t>Year 0 Start Up</t>
  </si>
  <si>
    <t xml:space="preserve"> Please see notes to the cash flow for description of line items</t>
  </si>
  <si>
    <t>Canada - Ontario Early Learning and Child Care Capital Funding for Peel Region</t>
  </si>
  <si>
    <t>Cash Flow Statement</t>
  </si>
  <si>
    <t>Assumptions and Supporting Information</t>
  </si>
  <si>
    <t>In the Rows below, please enter any assumptions or additional information that will help to support the information provided in the Cash Flow Statement</t>
  </si>
  <si>
    <t>Revenue and Expense Categories - Definitions</t>
  </si>
  <si>
    <t>Revenue Categories</t>
  </si>
  <si>
    <t>Definitions</t>
  </si>
  <si>
    <t>Expense Category</t>
  </si>
  <si>
    <t>Include any other income to be earned which is unique to your child care program.</t>
  </si>
  <si>
    <t>Enter the total of gross salary, wage expenses, and employer’s cost of employee benefits paid out to all full-time, part-time and temporary, occasional, casual, or summer employees.  Include premium pay, overtime, severance pay, allowances (except allowances for travel, training, and other similar expenses), and any other compensation paid to employees.  This amount also includes all pay equity related salary and benefit costs.</t>
  </si>
  <si>
    <t>Expenses incurred in staff training and development, conferences, resource material costs to be included in this category in addition to, bus/trip expenses and admission fees on trips etc.</t>
  </si>
  <si>
    <t>All expenses involved in the purchase of supplies to be used in the day care in addition to Program Related expenses such as toys, equipment or furnishings needed to meet Operating Criteria, repairs and maintenance to equipment, diapers, paper, arts and crafts supplies, etc.</t>
  </si>
  <si>
    <t xml:space="preserve">Food prepared on premises: include the cost of food purchased for all meals and snacks. 
Food catered: include the cost of all catered food.  
Do not include wages for Cooks in the Food line; staffing costs are to be included in Salaries and Benefits.
</t>
  </si>
  <si>
    <t>Occupancy Cost: Rent</t>
  </si>
  <si>
    <t>Occupancy Cost: Mortgage</t>
  </si>
  <si>
    <t xml:space="preserve">A copy of the current lease must be attached to the application.  The lease must confirm the rent noted on the Cash Flow chart.  If the rental payments are “related parties transactions” (e.g. the landlord is the Board Member), a signed Annual General Meeting Minutes has to mention the approved annual rent.  
In certain cases a lease letter is acceptable. This letter must be updated annually and must specify rent, which in turn must agree with the rent claimed on the Budget Submission. 
A lease or lease letter must include the following:
• Address on lease - must agree with the location of agency.
• Length of time of lease - must be specified.
• Description of the space being used for the child care program, or the amount of square footage being used,      or the percent of building occupancy – must be specified and reasonable based on Program Manager’s knowledge.
• Documents must be signed, dated and be on the letterhead of the landlord.
</t>
  </si>
  <si>
    <t>A copy of the current mortgage, if any, must be attached to the application.  The mortgage document must confirm “carrying charges”, i.e., the interest charged for the year, NOT the principal portion of loan.  Operators who own the building occupied by the program and charge rent to the program must provide a certified market value assessment to verify that a fair rate of rent is charged.</t>
  </si>
  <si>
    <t>Include all costs for Hydro, Telephone, Heating, etc. that is directly related to the child care program.</t>
  </si>
  <si>
    <t>Includes supplies for cleaning, laundry and kitchen supplies.  Do not include wages for Housekeepers in this line; staffing costs are to be included in Salaries and Benefits.</t>
  </si>
  <si>
    <t xml:space="preserve">As applied to the child care program. </t>
  </si>
  <si>
    <t>Fees paid to Home Care Providers.</t>
  </si>
  <si>
    <t xml:space="preserve">Costs related to the Capital project (expansion). </t>
  </si>
  <si>
    <t>Include any expenses by line item not included in the above for the Capital project (expansion).</t>
  </si>
  <si>
    <t>Canada-Ontario Early Learning and Child Care Capital Funding - Start Up Worksheet</t>
  </si>
  <si>
    <t xml:space="preserve"> Calculated Allocation</t>
  </si>
  <si>
    <t>Unit</t>
  </si>
  <si>
    <t>Unit Price</t>
  </si>
  <si>
    <t>Maximum Start up Capital Available:</t>
  </si>
  <si>
    <t>Grand Total</t>
  </si>
  <si>
    <t>http://www.peelregion.ca/children/working/service-providers/pdf/2017/2017-special-purpose.pdf</t>
  </si>
  <si>
    <t xml:space="preserve">*If your organization has it's own format, please attach. </t>
  </si>
  <si>
    <t>Note: Information provided in this cash flow should reflect only the project to be implemented.</t>
  </si>
  <si>
    <t>Monthly Projected Revenue Calculator</t>
  </si>
  <si>
    <t>Enter the total parent fees paid based on the projected daily number of children, the parent fee rate, and the operating days. Agencies can use the Monthly Projected Revenue Calculator at the bottom of the page to project monthly revenue if needed.</t>
  </si>
  <si>
    <t>Agency Capital Contribution</t>
  </si>
  <si>
    <t>Capital Funding</t>
  </si>
  <si>
    <t>Start Up Capital Funding</t>
  </si>
  <si>
    <t>Include any additional agency funds put towards capital project</t>
  </si>
  <si>
    <t>Capital inflow as a result of the approval of this application</t>
  </si>
  <si>
    <t>Start Up Capital Funding inflow as a result of the approval of this application</t>
  </si>
  <si>
    <t xml:space="preserve">Insert number of additional license spaces to be created: </t>
  </si>
  <si>
    <t>Start Up (Operating) Items</t>
  </si>
  <si>
    <t>The total cost to complete the proposed capital project (base on estimates)</t>
  </si>
  <si>
    <t>This is an autofilled cell, based on the requested Start Up Operating items in the Start Up worksheet</t>
  </si>
  <si>
    <t>Costs related to the general liability coverage of not less than $5 million.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</si>
</sst>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quot;$&quot;#,##0"/>
    <numFmt numFmtId="178" formatCode="&quot;$&quot;#,##0.00"/>
  </numFmts>
  <fonts count="60">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9"/>
      <name val="Arial"/>
      <family val="2"/>
    </font>
    <font>
      <b/>
      <sz val="12"/>
      <name val="Arial"/>
      <family val="2"/>
    </font>
    <font>
      <b/>
      <sz val="11"/>
      <name val="Arial"/>
      <family val="2"/>
    </font>
    <font>
      <b/>
      <sz val="9"/>
      <name val="Arial"/>
      <family val="2"/>
    </font>
    <font>
      <b/>
      <sz val="10"/>
      <name val="Arial"/>
      <family val="2"/>
    </font>
    <font>
      <sz val="8"/>
      <name val="Tahoma"/>
      <family val="2"/>
    </font>
    <font>
      <b/>
      <sz val="8"/>
      <name val="Tahoma"/>
      <family val="2"/>
    </font>
    <font>
      <b/>
      <u val="single"/>
      <sz val="20"/>
      <name val="Arial"/>
      <family val="2"/>
    </font>
    <font>
      <b/>
      <u val="single"/>
      <sz val="16"/>
      <name val="Arial"/>
      <family val="2"/>
    </font>
    <font>
      <b/>
      <u val="single"/>
      <sz val="14"/>
      <name val="Arial"/>
      <family val="2"/>
    </font>
    <font>
      <b/>
      <sz val="14"/>
      <name val="Arial"/>
      <family val="2"/>
    </font>
    <font>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49"/>
      <name val="Arial"/>
      <family val="2"/>
    </font>
    <font>
      <sz val="10"/>
      <color indexed="8"/>
      <name val="Arial"/>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8" tint="0.39998000860214233"/>
      <name val="Arial"/>
      <family val="2"/>
    </font>
    <font>
      <sz val="10"/>
      <color theme="1"/>
      <name val="Arial"/>
      <family val="2"/>
    </font>
    <font>
      <i/>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22"/>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style="thin"/>
      <right style="thin"/>
      <top style="medium"/>
      <bottom>
        <color indexed="63"/>
      </bottom>
    </border>
    <border>
      <left style="thin"/>
      <right style="thin"/>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bottom style="dotted"/>
    </border>
    <border>
      <left style="thin"/>
      <right style="medium"/>
      <top/>
      <bottom style="dotted"/>
    </border>
    <border>
      <left style="thin"/>
      <right style="medium"/>
      <top style="dotted"/>
      <bottom style="dotted"/>
    </border>
    <border>
      <left style="thin"/>
      <right style="medium"/>
      <top/>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style="medium"/>
      <right style="thin"/>
      <top style="dashed"/>
      <bottom>
        <color indexed="63"/>
      </bottom>
    </border>
    <border>
      <left style="thin"/>
      <right style="medium"/>
      <top style="dashed"/>
      <bottom>
        <color indexed="63"/>
      </bottom>
    </border>
    <border>
      <left style="medium"/>
      <right style="thin"/>
      <top>
        <color indexed="63"/>
      </top>
      <bottom>
        <color indexed="63"/>
      </bottom>
    </border>
    <border>
      <left style="medium"/>
      <right style="medium"/>
      <top>
        <color indexed="63"/>
      </top>
      <bottom style="medium"/>
    </border>
    <border>
      <left style="medium"/>
      <right style="medium"/>
      <top>
        <color indexed="63"/>
      </top>
      <bottom>
        <color indexed="63"/>
      </bottom>
    </border>
    <border>
      <left style="medium"/>
      <right/>
      <top style="medium"/>
      <bottom style="medium"/>
    </border>
    <border>
      <left/>
      <right/>
      <top style="medium"/>
      <bottom style="medium"/>
    </border>
    <border>
      <left style="medium"/>
      <right style="medium"/>
      <top style="medium"/>
      <bottom style="medium"/>
    </border>
    <border>
      <left style="thin"/>
      <right style="thin"/>
      <top style="medium"/>
      <bottom style="thin"/>
    </border>
    <border>
      <left>
        <color indexed="63"/>
      </left>
      <right style="thin"/>
      <top style="thin"/>
      <bottom>
        <color indexed="63"/>
      </bottom>
    </border>
    <border>
      <left style="thin"/>
      <right style="medium"/>
      <top style="thin"/>
      <bottom>
        <color indexed="63"/>
      </botto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right style="medium"/>
      <top style="medium"/>
      <bottom style="medium"/>
    </border>
    <border>
      <left style="medium"/>
      <right/>
      <top/>
      <bottom style="dashed"/>
    </border>
    <border>
      <left/>
      <right/>
      <top/>
      <bottom style="dashed"/>
    </border>
    <border>
      <left/>
      <right style="medium"/>
      <top/>
      <bottom style="dashed"/>
    </border>
    <border>
      <left style="medium"/>
      <right/>
      <top style="dashed"/>
      <bottom style="dashed"/>
    </border>
    <border>
      <left/>
      <right/>
      <top style="dashed"/>
      <bottom style="dashed"/>
    </border>
    <border>
      <left/>
      <right style="medium"/>
      <top style="dashed"/>
      <bottom style="dashed"/>
    </border>
    <border>
      <left style="medium"/>
      <right/>
      <top style="dashed"/>
      <bottom style="medium"/>
    </border>
    <border>
      <left/>
      <right/>
      <top style="dashed"/>
      <bottom style="medium"/>
    </border>
    <border>
      <left/>
      <right style="medium"/>
      <top style="dashed"/>
      <bottom style="medium"/>
    </border>
    <border>
      <left>
        <color indexed="63"/>
      </left>
      <right style="thin"/>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3">
    <xf numFmtId="0" fontId="0" fillId="0" borderId="0" xfId="0" applyAlignment="1">
      <alignment/>
    </xf>
    <xf numFmtId="39" fontId="1" fillId="12" borderId="10" xfId="53" applyNumberFormat="1" applyFill="1" applyBorder="1" applyAlignment="1" applyProtection="1">
      <alignment horizontal="center" vertical="center" wrapText="1"/>
      <protection locked="0"/>
    </xf>
    <xf numFmtId="178" fontId="4" fillId="12" borderId="11" xfId="0" applyNumberFormat="1" applyFont="1" applyFill="1" applyBorder="1" applyAlignment="1" applyProtection="1">
      <alignment horizontal="left"/>
      <protection/>
    </xf>
    <xf numFmtId="178" fontId="4" fillId="12" borderId="12" xfId="0" applyNumberFormat="1" applyFont="1" applyFill="1" applyBorder="1" applyAlignment="1" applyProtection="1">
      <alignment horizontal="left"/>
      <protection/>
    </xf>
    <xf numFmtId="178" fontId="4" fillId="12" borderId="13" xfId="0" applyNumberFormat="1" applyFont="1" applyFill="1" applyBorder="1" applyAlignment="1" applyProtection="1">
      <alignment horizontal="right"/>
      <protection/>
    </xf>
    <xf numFmtId="178" fontId="4" fillId="12" borderId="11" xfId="0" applyNumberFormat="1" applyFont="1" applyFill="1" applyBorder="1" applyAlignment="1" applyProtection="1">
      <alignment horizontal="right"/>
      <protection/>
    </xf>
    <xf numFmtId="178" fontId="4" fillId="12" borderId="14" xfId="0" applyNumberFormat="1" applyFont="1" applyFill="1" applyBorder="1" applyAlignment="1" applyProtection="1">
      <alignment horizontal="right"/>
      <protection/>
    </xf>
    <xf numFmtId="178" fontId="4" fillId="12" borderId="12" xfId="0" applyNumberFormat="1" applyFont="1" applyFill="1" applyBorder="1" applyAlignment="1" applyProtection="1">
      <alignment horizontal="right"/>
      <protection/>
    </xf>
    <xf numFmtId="178" fontId="4" fillId="12" borderId="15" xfId="0" applyNumberFormat="1" applyFont="1" applyFill="1" applyBorder="1" applyAlignment="1" applyProtection="1">
      <alignment horizontal="right"/>
      <protection/>
    </xf>
    <xf numFmtId="178" fontId="4" fillId="12" borderId="16" xfId="0" applyNumberFormat="1" applyFont="1" applyFill="1" applyBorder="1" applyAlignment="1" applyProtection="1">
      <alignment horizontal="right"/>
      <protection/>
    </xf>
    <xf numFmtId="0" fontId="0" fillId="33" borderId="17" xfId="0" applyFont="1" applyFill="1" applyBorder="1" applyAlignment="1" applyProtection="1">
      <alignment/>
      <protection locked="0"/>
    </xf>
    <xf numFmtId="0" fontId="0" fillId="33" borderId="0" xfId="0" applyFont="1" applyFill="1" applyAlignment="1" applyProtection="1">
      <alignment/>
      <protection locked="0"/>
    </xf>
    <xf numFmtId="0" fontId="1" fillId="33" borderId="0" xfId="53" applyFill="1" applyAlignment="1" applyProtection="1">
      <alignment horizontal="center" wrapText="1"/>
      <protection locked="0"/>
    </xf>
    <xf numFmtId="178" fontId="3" fillId="33" borderId="18" xfId="0" applyNumberFormat="1" applyFont="1" applyFill="1" applyBorder="1" applyAlignment="1" applyProtection="1">
      <alignment horizontal="left"/>
      <protection/>
    </xf>
    <xf numFmtId="178" fontId="3" fillId="33" borderId="19" xfId="0" applyNumberFormat="1" applyFont="1" applyFill="1" applyBorder="1" applyAlignment="1" applyProtection="1">
      <alignment horizontal="right"/>
      <protection locked="0"/>
    </xf>
    <xf numFmtId="178" fontId="3" fillId="33" borderId="18" xfId="0" applyNumberFormat="1" applyFont="1" applyFill="1" applyBorder="1" applyAlignment="1" applyProtection="1">
      <alignment horizontal="right"/>
      <protection locked="0"/>
    </xf>
    <xf numFmtId="178" fontId="3" fillId="33" borderId="20" xfId="0" applyNumberFormat="1" applyFont="1" applyFill="1" applyBorder="1" applyAlignment="1" applyProtection="1">
      <alignment horizontal="right"/>
      <protection locked="0"/>
    </xf>
    <xf numFmtId="178" fontId="3" fillId="33" borderId="21" xfId="0" applyNumberFormat="1" applyFont="1" applyFill="1" applyBorder="1" applyAlignment="1" applyProtection="1">
      <alignment horizontal="right"/>
      <protection/>
    </xf>
    <xf numFmtId="178" fontId="3" fillId="33" borderId="19" xfId="0" applyNumberFormat="1" applyFont="1" applyFill="1" applyBorder="1" applyAlignment="1" applyProtection="1">
      <alignment horizontal="right"/>
      <protection/>
    </xf>
    <xf numFmtId="178" fontId="3" fillId="33" borderId="18" xfId="0" applyNumberFormat="1" applyFont="1" applyFill="1" applyBorder="1" applyAlignment="1" applyProtection="1">
      <alignment horizontal="right"/>
      <protection/>
    </xf>
    <xf numFmtId="178" fontId="3" fillId="33" borderId="18" xfId="0" applyNumberFormat="1" applyFont="1" applyFill="1" applyBorder="1" applyAlignment="1" applyProtection="1">
      <alignment horizontal="left"/>
      <protection locked="0"/>
    </xf>
    <xf numFmtId="178" fontId="3" fillId="33" borderId="22" xfId="0" applyNumberFormat="1" applyFont="1" applyFill="1" applyBorder="1" applyAlignment="1" applyProtection="1">
      <alignment horizontal="right"/>
      <protection locked="0"/>
    </xf>
    <xf numFmtId="178" fontId="3" fillId="33" borderId="23" xfId="0" applyNumberFormat="1" applyFont="1" applyFill="1" applyBorder="1" applyAlignment="1" applyProtection="1">
      <alignment horizontal="right"/>
      <protection locked="0"/>
    </xf>
    <xf numFmtId="178" fontId="3" fillId="33" borderId="0" xfId="0" applyNumberFormat="1" applyFont="1" applyFill="1" applyBorder="1" applyAlignment="1" applyProtection="1">
      <alignment horizontal="right"/>
      <protection locked="0"/>
    </xf>
    <xf numFmtId="178" fontId="3" fillId="33" borderId="24" xfId="0" applyNumberFormat="1" applyFont="1" applyFill="1" applyBorder="1" applyAlignment="1" applyProtection="1">
      <alignment horizontal="right"/>
      <protection/>
    </xf>
    <xf numFmtId="178" fontId="3" fillId="33" borderId="11" xfId="0" applyNumberFormat="1" applyFont="1" applyFill="1" applyBorder="1" applyAlignment="1" applyProtection="1">
      <alignment horizontal="right"/>
      <protection/>
    </xf>
    <xf numFmtId="178" fontId="3" fillId="33" borderId="13" xfId="0" applyNumberFormat="1" applyFont="1" applyFill="1" applyBorder="1" applyAlignment="1" applyProtection="1">
      <alignment horizontal="right"/>
      <protection/>
    </xf>
    <xf numFmtId="178" fontId="3" fillId="33" borderId="0" xfId="0" applyNumberFormat="1" applyFont="1" applyFill="1" applyBorder="1" applyAlignment="1" applyProtection="1">
      <alignment horizontal="right"/>
      <protection/>
    </xf>
    <xf numFmtId="178" fontId="3" fillId="33" borderId="23" xfId="0" applyNumberFormat="1" applyFont="1" applyFill="1" applyBorder="1" applyAlignment="1" applyProtection="1">
      <alignment horizontal="right"/>
      <protection/>
    </xf>
    <xf numFmtId="178" fontId="3" fillId="33" borderId="22" xfId="0" applyNumberFormat="1" applyFont="1" applyFill="1" applyBorder="1" applyAlignment="1" applyProtection="1">
      <alignment horizontal="right"/>
      <protection/>
    </xf>
    <xf numFmtId="178" fontId="3" fillId="33" borderId="25" xfId="0" applyNumberFormat="1" applyFont="1" applyFill="1" applyBorder="1" applyAlignment="1" applyProtection="1">
      <alignment horizontal="right"/>
      <protection/>
    </xf>
    <xf numFmtId="0" fontId="3" fillId="33" borderId="26" xfId="0" applyFont="1" applyFill="1" applyBorder="1" applyAlignment="1" applyProtection="1">
      <alignment/>
      <protection locked="0"/>
    </xf>
    <xf numFmtId="0" fontId="3" fillId="33" borderId="0" xfId="0" applyFont="1" applyFill="1" applyBorder="1" applyAlignment="1" applyProtection="1">
      <alignment/>
      <protection locked="0"/>
    </xf>
    <xf numFmtId="178" fontId="3" fillId="33" borderId="26" xfId="0" applyNumberFormat="1" applyFont="1" applyFill="1" applyBorder="1" applyAlignment="1" applyProtection="1">
      <alignment/>
      <protection locked="0"/>
    </xf>
    <xf numFmtId="0" fontId="3" fillId="33" borderId="18" xfId="0" applyFont="1" applyFill="1" applyBorder="1" applyAlignment="1" applyProtection="1">
      <alignment/>
      <protection locked="0"/>
    </xf>
    <xf numFmtId="178" fontId="3" fillId="33" borderId="18" xfId="0" applyNumberFormat="1" applyFont="1" applyFill="1" applyBorder="1" applyAlignment="1" applyProtection="1">
      <alignment/>
      <protection locked="0"/>
    </xf>
    <xf numFmtId="0" fontId="56" fillId="0" borderId="0" xfId="0" applyFont="1" applyAlignment="1">
      <alignment/>
    </xf>
    <xf numFmtId="39" fontId="9" fillId="12" borderId="27" xfId="57" applyNumberFormat="1" applyFont="1" applyFill="1" applyBorder="1" applyAlignment="1" applyProtection="1">
      <alignment horizontal="left" vertical="center"/>
      <protection/>
    </xf>
    <xf numFmtId="177" fontId="9" fillId="12" borderId="28" xfId="57" applyNumberFormat="1" applyFont="1" applyFill="1" applyBorder="1" applyAlignment="1" applyProtection="1">
      <alignment horizontal="center"/>
      <protection/>
    </xf>
    <xf numFmtId="39" fontId="0" fillId="0" borderId="29" xfId="57" applyNumberFormat="1" applyFont="1" applyFill="1" applyBorder="1" applyAlignment="1" applyProtection="1">
      <alignment horizontal="left" vertical="center"/>
      <protection/>
    </xf>
    <xf numFmtId="177" fontId="0" fillId="0" borderId="30" xfId="57" applyNumberFormat="1" applyFont="1" applyBorder="1" applyAlignment="1" applyProtection="1">
      <alignment vertical="center" wrapText="1"/>
      <protection/>
    </xf>
    <xf numFmtId="177" fontId="0" fillId="0" borderId="31" xfId="57" applyNumberFormat="1" applyFont="1" applyBorder="1" applyAlignment="1" applyProtection="1">
      <alignment vertical="center"/>
      <protection/>
    </xf>
    <xf numFmtId="177" fontId="0" fillId="0" borderId="32" xfId="57" applyNumberFormat="1" applyFont="1" applyFill="1" applyBorder="1" applyAlignment="1" applyProtection="1">
      <alignment horizontal="left" vertical="center" wrapText="1"/>
      <protection/>
    </xf>
    <xf numFmtId="39" fontId="0" fillId="0" borderId="33" xfId="57" applyNumberFormat="1" applyFont="1" applyFill="1" applyBorder="1" applyAlignment="1" applyProtection="1">
      <alignment horizontal="left" vertical="center"/>
      <protection/>
    </xf>
    <xf numFmtId="177" fontId="0" fillId="0" borderId="34" xfId="57" applyNumberFormat="1" applyFont="1" applyFill="1" applyBorder="1" applyAlignment="1" applyProtection="1">
      <alignment horizontal="left" wrapText="1"/>
      <protection/>
    </xf>
    <xf numFmtId="177" fontId="0" fillId="0" borderId="34" xfId="57" applyNumberFormat="1" applyFont="1" applyFill="1" applyBorder="1" applyAlignment="1" applyProtection="1">
      <alignment horizontal="left" vertical="center" wrapText="1"/>
      <protection/>
    </xf>
    <xf numFmtId="177" fontId="0" fillId="0" borderId="34" xfId="57" applyNumberFormat="1" applyFont="1" applyFill="1" applyBorder="1" applyAlignment="1" applyProtection="1">
      <alignment horizontal="left" vertical="center"/>
      <protection/>
    </xf>
    <xf numFmtId="177" fontId="0" fillId="0" borderId="34" xfId="57" applyNumberFormat="1" applyFont="1" applyFill="1" applyBorder="1" applyAlignment="1" applyProtection="1">
      <alignment horizontal="left"/>
      <protection/>
    </xf>
    <xf numFmtId="39" fontId="0" fillId="0" borderId="35" xfId="57" applyNumberFormat="1" applyFont="1" applyFill="1" applyBorder="1" applyAlignment="1" applyProtection="1">
      <alignment horizontal="left" vertical="center"/>
      <protection/>
    </xf>
    <xf numFmtId="177" fontId="0" fillId="0" borderId="36" xfId="57" applyNumberFormat="1" applyFont="1" applyBorder="1" applyAlignment="1" applyProtection="1">
      <alignment horizontal="left" vertical="center" wrapText="1"/>
      <protection/>
    </xf>
    <xf numFmtId="39" fontId="0" fillId="0" borderId="37" xfId="57" applyNumberFormat="1" applyFont="1" applyFill="1" applyBorder="1" applyAlignment="1" applyProtection="1">
      <alignment horizontal="left" vertical="center"/>
      <protection/>
    </xf>
    <xf numFmtId="177" fontId="0" fillId="0" borderId="38" xfId="57" applyNumberFormat="1" applyFont="1" applyBorder="1" applyAlignment="1" applyProtection="1">
      <alignment horizontal="left" vertical="center"/>
      <protection/>
    </xf>
    <xf numFmtId="39" fontId="0" fillId="0" borderId="39" xfId="57" applyNumberFormat="1" applyFont="1" applyFill="1" applyBorder="1" applyAlignment="1" applyProtection="1">
      <alignment horizontal="left" vertical="center"/>
      <protection/>
    </xf>
    <xf numFmtId="177" fontId="0" fillId="0" borderId="21" xfId="57" applyNumberFormat="1" applyFont="1" applyBorder="1" applyAlignment="1" applyProtection="1">
      <alignment vertical="center"/>
      <protection/>
    </xf>
    <xf numFmtId="177" fontId="0" fillId="0" borderId="21" xfId="57" applyNumberFormat="1" applyFont="1" applyBorder="1" applyAlignment="1" applyProtection="1">
      <alignment vertical="center" wrapText="1"/>
      <protection/>
    </xf>
    <xf numFmtId="178" fontId="3" fillId="12" borderId="22" xfId="0" applyNumberFormat="1" applyFont="1" applyFill="1" applyBorder="1" applyAlignment="1" applyProtection="1">
      <alignment horizontal="right"/>
      <protection locked="0"/>
    </xf>
    <xf numFmtId="178" fontId="3" fillId="12" borderId="23" xfId="0" applyNumberFormat="1" applyFont="1" applyFill="1" applyBorder="1" applyAlignment="1" applyProtection="1">
      <alignment horizontal="right"/>
      <protection locked="0"/>
    </xf>
    <xf numFmtId="178" fontId="3" fillId="12" borderId="19" xfId="0" applyNumberFormat="1" applyFont="1" applyFill="1" applyBorder="1" applyAlignment="1" applyProtection="1">
      <alignment horizontal="right"/>
      <protection locked="0"/>
    </xf>
    <xf numFmtId="178" fontId="3" fillId="12" borderId="18" xfId="0" applyNumberFormat="1" applyFont="1" applyFill="1" applyBorder="1" applyAlignment="1" applyProtection="1">
      <alignment horizontal="right"/>
      <protection locked="0"/>
    </xf>
    <xf numFmtId="0" fontId="3" fillId="33" borderId="0" xfId="0" applyFont="1" applyFill="1" applyBorder="1" applyAlignment="1" applyProtection="1">
      <alignment horizontal="center" wrapText="1"/>
      <protection locked="0"/>
    </xf>
    <xf numFmtId="0" fontId="3" fillId="33" borderId="0" xfId="0" applyFont="1" applyFill="1" applyBorder="1" applyAlignment="1" applyProtection="1">
      <alignment horizontal="center"/>
      <protection locked="0"/>
    </xf>
    <xf numFmtId="0" fontId="6" fillId="0" borderId="0" xfId="57" applyFont="1" applyAlignment="1" applyProtection="1">
      <alignment horizontal="left"/>
      <protection locked="0"/>
    </xf>
    <xf numFmtId="0" fontId="6" fillId="12" borderId="40" xfId="57" applyFont="1" applyFill="1" applyBorder="1" applyAlignment="1" applyProtection="1">
      <alignment horizontal="left" vertical="center" wrapText="1"/>
      <protection locked="0"/>
    </xf>
    <xf numFmtId="0" fontId="6" fillId="12" borderId="25" xfId="57" applyFont="1" applyFill="1" applyBorder="1" applyAlignment="1" applyProtection="1">
      <alignment horizontal="center" vertical="center"/>
      <protection locked="0"/>
    </xf>
    <xf numFmtId="0" fontId="6" fillId="12" borderId="40" xfId="57" applyFont="1" applyFill="1" applyBorder="1" applyAlignment="1" applyProtection="1">
      <alignment horizontal="center" vertical="center"/>
      <protection locked="0"/>
    </xf>
    <xf numFmtId="178" fontId="6" fillId="12" borderId="40" xfId="57" applyNumberFormat="1" applyFont="1" applyFill="1" applyBorder="1" applyAlignment="1" applyProtection="1">
      <alignment horizontal="center" vertical="center"/>
      <protection locked="0"/>
    </xf>
    <xf numFmtId="178" fontId="6" fillId="12" borderId="25" xfId="57" applyNumberFormat="1" applyFont="1" applyFill="1" applyBorder="1" applyAlignment="1" applyProtection="1">
      <alignment horizontal="center" vertical="center"/>
      <protection locked="0"/>
    </xf>
    <xf numFmtId="0" fontId="0" fillId="0" borderId="0" xfId="57" applyAlignment="1" applyProtection="1">
      <alignment horizontal="center"/>
      <protection locked="0"/>
    </xf>
    <xf numFmtId="0" fontId="0" fillId="0" borderId="0" xfId="57" applyProtection="1">
      <alignment/>
      <protection locked="0"/>
    </xf>
    <xf numFmtId="0" fontId="16" fillId="0" borderId="0" xfId="57" applyFont="1" applyBorder="1" applyProtection="1">
      <alignment/>
      <protection locked="0"/>
    </xf>
    <xf numFmtId="0" fontId="16" fillId="0" borderId="41" xfId="57" applyFont="1" applyBorder="1" applyProtection="1">
      <alignment/>
      <protection locked="0"/>
    </xf>
    <xf numFmtId="178" fontId="16" fillId="0" borderId="41" xfId="57" applyNumberFormat="1" applyFont="1" applyBorder="1" applyProtection="1">
      <alignment/>
      <protection locked="0"/>
    </xf>
    <xf numFmtId="178" fontId="16" fillId="0" borderId="0" xfId="57" applyNumberFormat="1" applyFont="1" applyBorder="1" applyProtection="1">
      <alignment/>
      <protection locked="0"/>
    </xf>
    <xf numFmtId="0" fontId="16" fillId="34" borderId="41" xfId="57" applyFont="1" applyFill="1" applyBorder="1" applyAlignment="1" applyProtection="1">
      <alignment horizontal="center"/>
      <protection locked="0"/>
    </xf>
    <xf numFmtId="0" fontId="16" fillId="0" borderId="0" xfId="57" applyFont="1" applyBorder="1" applyAlignment="1" applyProtection="1">
      <alignment horizontal="center"/>
      <protection locked="0"/>
    </xf>
    <xf numFmtId="178" fontId="16" fillId="0" borderId="0" xfId="57" applyNumberFormat="1" applyFont="1" applyBorder="1" applyAlignment="1" applyProtection="1">
      <alignment horizontal="center"/>
      <protection locked="0"/>
    </xf>
    <xf numFmtId="0" fontId="6" fillId="12" borderId="41" xfId="57" applyFont="1" applyFill="1" applyBorder="1" applyAlignment="1" applyProtection="1">
      <alignment horizontal="center"/>
      <protection locked="0"/>
    </xf>
    <xf numFmtId="0" fontId="6" fillId="0" borderId="41" xfId="57" applyFont="1" applyBorder="1" applyProtection="1">
      <alignment/>
      <protection locked="0"/>
    </xf>
    <xf numFmtId="0" fontId="16" fillId="0" borderId="0" xfId="57" applyFont="1" applyBorder="1" applyAlignment="1" applyProtection="1">
      <alignment wrapText="1"/>
      <protection locked="0"/>
    </xf>
    <xf numFmtId="0" fontId="0" fillId="0" borderId="0" xfId="57" applyBorder="1" applyProtection="1">
      <alignment/>
      <protection locked="0"/>
    </xf>
    <xf numFmtId="0" fontId="6" fillId="0" borderId="40" xfId="57" applyFont="1" applyBorder="1" applyProtection="1">
      <alignment/>
      <protection locked="0"/>
    </xf>
    <xf numFmtId="0" fontId="16" fillId="0" borderId="41" xfId="57" applyFont="1" applyFill="1" applyBorder="1" applyProtection="1">
      <alignment/>
      <protection locked="0"/>
    </xf>
    <xf numFmtId="0" fontId="16" fillId="0" borderId="0" xfId="57" applyFont="1" applyFill="1" applyBorder="1" applyProtection="1">
      <alignment/>
      <protection locked="0"/>
    </xf>
    <xf numFmtId="178" fontId="16" fillId="0" borderId="41" xfId="57" applyNumberFormat="1" applyFont="1" applyFill="1" applyBorder="1" applyProtection="1">
      <alignment/>
      <protection locked="0"/>
    </xf>
    <xf numFmtId="178" fontId="16" fillId="0" borderId="0" xfId="57" applyNumberFormat="1" applyFont="1" applyFill="1" applyBorder="1" applyProtection="1">
      <alignment/>
      <protection locked="0"/>
    </xf>
    <xf numFmtId="0" fontId="6" fillId="0" borderId="42" xfId="57" applyFont="1" applyBorder="1" applyProtection="1">
      <alignment/>
      <protection locked="0"/>
    </xf>
    <xf numFmtId="0" fontId="16" fillId="0" borderId="43" xfId="57" applyFont="1" applyBorder="1" applyProtection="1">
      <alignment/>
      <protection locked="0"/>
    </xf>
    <xf numFmtId="0" fontId="16" fillId="0" borderId="44" xfId="57" applyFont="1" applyFill="1" applyBorder="1" applyProtection="1">
      <alignment/>
      <protection locked="0"/>
    </xf>
    <xf numFmtId="0" fontId="16" fillId="0" borderId="43" xfId="57" applyFont="1" applyFill="1" applyBorder="1" applyProtection="1">
      <alignment/>
      <protection locked="0"/>
    </xf>
    <xf numFmtId="178" fontId="16" fillId="0" borderId="44" xfId="57" applyNumberFormat="1" applyFont="1" applyFill="1" applyBorder="1" applyProtection="1">
      <alignment/>
      <protection locked="0"/>
    </xf>
    <xf numFmtId="178" fontId="16" fillId="0" borderId="43" xfId="57" applyNumberFormat="1" applyFont="1" applyFill="1" applyBorder="1" applyProtection="1">
      <alignment/>
      <protection locked="0"/>
    </xf>
    <xf numFmtId="0" fontId="1" fillId="0" borderId="0" xfId="53" applyAlignment="1" applyProtection="1">
      <alignment vertical="center"/>
      <protection locked="0"/>
    </xf>
    <xf numFmtId="178" fontId="0" fillId="0" borderId="0" xfId="57" applyNumberFormat="1" applyProtection="1">
      <alignment/>
      <protection locked="0"/>
    </xf>
    <xf numFmtId="0" fontId="0" fillId="0" borderId="0" xfId="57" applyFont="1" applyProtection="1">
      <alignment/>
      <protection locked="0"/>
    </xf>
    <xf numFmtId="8" fontId="6" fillId="12" borderId="41" xfId="57" applyNumberFormat="1" applyFont="1" applyFill="1" applyBorder="1" applyAlignment="1" applyProtection="1">
      <alignment horizontal="center"/>
      <protection/>
    </xf>
    <xf numFmtId="178" fontId="16" fillId="34" borderId="41" xfId="57" applyNumberFormat="1" applyFont="1" applyFill="1" applyBorder="1" applyAlignment="1" applyProtection="1">
      <alignment horizontal="center"/>
      <protection/>
    </xf>
    <xf numFmtId="178" fontId="16" fillId="0" borderId="41" xfId="57" applyNumberFormat="1" applyFont="1" applyFill="1" applyBorder="1" applyProtection="1">
      <alignment/>
      <protection/>
    </xf>
    <xf numFmtId="178" fontId="16" fillId="34" borderId="44" xfId="57" applyNumberFormat="1" applyFont="1" applyFill="1" applyBorder="1" applyProtection="1">
      <alignment/>
      <protection/>
    </xf>
    <xf numFmtId="0" fontId="0" fillId="33" borderId="0" xfId="0" applyFont="1" applyFill="1" applyBorder="1" applyAlignment="1" applyProtection="1">
      <alignment/>
      <protection locked="0"/>
    </xf>
    <xf numFmtId="0" fontId="9" fillId="33" borderId="0" xfId="0" applyFont="1" applyFill="1" applyBorder="1" applyAlignment="1" applyProtection="1">
      <alignment/>
      <protection locked="0"/>
    </xf>
    <xf numFmtId="0" fontId="6" fillId="33" borderId="0" xfId="0" applyFont="1" applyFill="1" applyAlignment="1" applyProtection="1">
      <alignment/>
      <protection locked="0"/>
    </xf>
    <xf numFmtId="0" fontId="7" fillId="33" borderId="0" xfId="0" applyFont="1" applyFill="1" applyAlignment="1" applyProtection="1">
      <alignment/>
      <protection locked="0"/>
    </xf>
    <xf numFmtId="39" fontId="6" fillId="33" borderId="0" xfId="0" applyNumberFormat="1" applyFont="1" applyFill="1" applyAlignment="1" applyProtection="1">
      <alignment horizontal="left"/>
      <protection locked="0"/>
    </xf>
    <xf numFmtId="0" fontId="0" fillId="33" borderId="0" xfId="0" applyFill="1" applyAlignment="1" applyProtection="1">
      <alignment/>
      <protection locked="0"/>
    </xf>
    <xf numFmtId="39" fontId="9" fillId="12" borderId="27" xfId="0" applyNumberFormat="1" applyFont="1" applyFill="1" applyBorder="1" applyAlignment="1" applyProtection="1">
      <alignment horizontal="center" vertical="center"/>
      <protection locked="0"/>
    </xf>
    <xf numFmtId="0" fontId="9" fillId="12" borderId="45" xfId="0" applyFont="1" applyFill="1" applyBorder="1" applyAlignment="1" applyProtection="1">
      <alignment horizontal="center" vertical="center"/>
      <protection locked="0"/>
    </xf>
    <xf numFmtId="0" fontId="9" fillId="12" borderId="28" xfId="0" applyFont="1" applyFill="1" applyBorder="1" applyAlignment="1" applyProtection="1">
      <alignment horizontal="center" vertical="center" wrapText="1"/>
      <protection locked="0"/>
    </xf>
    <xf numFmtId="39" fontId="5" fillId="12" borderId="39" xfId="0" applyNumberFormat="1" applyFont="1" applyFill="1" applyBorder="1" applyAlignment="1" applyProtection="1">
      <alignment horizontal="left"/>
      <protection locked="0"/>
    </xf>
    <xf numFmtId="178" fontId="3" fillId="33" borderId="26" xfId="0" applyNumberFormat="1" applyFont="1" applyFill="1" applyBorder="1" applyAlignment="1" applyProtection="1">
      <alignment horizontal="left"/>
      <protection locked="0"/>
    </xf>
    <xf numFmtId="178" fontId="3" fillId="33" borderId="46" xfId="0" applyNumberFormat="1" applyFont="1" applyFill="1" applyBorder="1" applyAlignment="1" applyProtection="1">
      <alignment horizontal="right"/>
      <protection locked="0"/>
    </xf>
    <xf numFmtId="178" fontId="4" fillId="33" borderId="26" xfId="0" applyNumberFormat="1" applyFont="1" applyFill="1" applyBorder="1" applyAlignment="1" applyProtection="1">
      <alignment horizontal="right"/>
      <protection locked="0"/>
    </xf>
    <xf numFmtId="178" fontId="3" fillId="33" borderId="26" xfId="0" applyNumberFormat="1" applyFont="1" applyFill="1" applyBorder="1" applyAlignment="1" applyProtection="1">
      <alignment horizontal="right"/>
      <protection locked="0"/>
    </xf>
    <xf numFmtId="178" fontId="3" fillId="33" borderId="47" xfId="0" applyNumberFormat="1" applyFont="1" applyFill="1" applyBorder="1" applyAlignment="1" applyProtection="1">
      <alignment horizontal="right"/>
      <protection locked="0"/>
    </xf>
    <xf numFmtId="39" fontId="5" fillId="12" borderId="39" xfId="0" applyNumberFormat="1" applyFont="1" applyFill="1" applyBorder="1" applyAlignment="1" applyProtection="1">
      <alignment horizontal="left" wrapText="1"/>
      <protection locked="0"/>
    </xf>
    <xf numFmtId="178" fontId="57" fillId="12" borderId="21" xfId="0" applyNumberFormat="1" applyFont="1" applyFill="1" applyBorder="1" applyAlignment="1" applyProtection="1">
      <alignment horizontal="right"/>
      <protection locked="0"/>
    </xf>
    <xf numFmtId="39" fontId="8" fillId="12" borderId="48" xfId="0" applyNumberFormat="1" applyFont="1" applyFill="1" applyBorder="1" applyAlignment="1" applyProtection="1">
      <alignment horizontal="left"/>
      <protection locked="0"/>
    </xf>
    <xf numFmtId="39" fontId="5" fillId="12" borderId="49" xfId="0" applyNumberFormat="1" applyFont="1" applyFill="1" applyBorder="1" applyAlignment="1" applyProtection="1">
      <alignment horizontal="left"/>
      <protection locked="0"/>
    </xf>
    <xf numFmtId="178" fontId="4" fillId="12" borderId="12" xfId="0" applyNumberFormat="1" applyFont="1" applyFill="1" applyBorder="1" applyAlignment="1" applyProtection="1">
      <alignment horizontal="left"/>
      <protection locked="0"/>
    </xf>
    <xf numFmtId="178" fontId="4" fillId="12" borderId="12" xfId="0" applyNumberFormat="1" applyFont="1" applyFill="1" applyBorder="1" applyAlignment="1" applyProtection="1">
      <alignment horizontal="right"/>
      <protection locked="0"/>
    </xf>
    <xf numFmtId="178" fontId="4" fillId="12" borderId="15" xfId="0" applyNumberFormat="1" applyFont="1" applyFill="1" applyBorder="1" applyAlignment="1" applyProtection="1">
      <alignment horizontal="right"/>
      <protection locked="0"/>
    </xf>
    <xf numFmtId="178" fontId="4" fillId="12" borderId="16" xfId="0" applyNumberFormat="1" applyFont="1" applyFill="1" applyBorder="1" applyAlignment="1" applyProtection="1">
      <alignment horizontal="right"/>
      <protection locked="0"/>
    </xf>
    <xf numFmtId="178" fontId="3" fillId="12" borderId="0" xfId="0" applyNumberFormat="1" applyFont="1" applyFill="1" applyBorder="1" applyAlignment="1" applyProtection="1">
      <alignment horizontal="right"/>
      <protection locked="0"/>
    </xf>
    <xf numFmtId="178" fontId="3" fillId="12" borderId="18" xfId="0" applyNumberFormat="1" applyFont="1" applyFill="1" applyBorder="1" applyAlignment="1" applyProtection="1">
      <alignment horizontal="right"/>
      <protection locked="0"/>
    </xf>
    <xf numFmtId="178" fontId="3" fillId="12" borderId="19" xfId="0" applyNumberFormat="1" applyFont="1" applyFill="1" applyBorder="1" applyAlignment="1" applyProtection="1">
      <alignment horizontal="right"/>
      <protection locked="0"/>
    </xf>
    <xf numFmtId="178" fontId="3" fillId="12" borderId="21" xfId="0" applyNumberFormat="1" applyFont="1" applyFill="1" applyBorder="1" applyAlignment="1" applyProtection="1">
      <alignment horizontal="right"/>
      <protection locked="0"/>
    </xf>
    <xf numFmtId="0" fontId="5" fillId="12" borderId="39" xfId="0" applyFont="1" applyFill="1" applyBorder="1" applyAlignment="1" applyProtection="1">
      <alignment horizontal="left"/>
      <protection locked="0"/>
    </xf>
    <xf numFmtId="0" fontId="5" fillId="12" borderId="50" xfId="0" applyFont="1" applyFill="1" applyBorder="1" applyAlignment="1" applyProtection="1">
      <alignment/>
      <protection locked="0"/>
    </xf>
    <xf numFmtId="178" fontId="3" fillId="33" borderId="23" xfId="0" applyNumberFormat="1" applyFont="1" applyFill="1" applyBorder="1" applyAlignment="1" applyProtection="1">
      <alignment/>
      <protection locked="0"/>
    </xf>
    <xf numFmtId="39" fontId="8" fillId="12" borderId="49" xfId="0" applyNumberFormat="1" applyFont="1" applyFill="1" applyBorder="1" applyAlignment="1" applyProtection="1">
      <alignment horizontal="left"/>
      <protection locked="0"/>
    </xf>
    <xf numFmtId="39" fontId="5" fillId="12" borderId="50" xfId="0" applyNumberFormat="1" applyFont="1" applyFill="1" applyBorder="1" applyAlignment="1" applyProtection="1">
      <alignment horizontal="left"/>
      <protection locked="0"/>
    </xf>
    <xf numFmtId="178" fontId="3" fillId="33" borderId="23" xfId="0" applyNumberFormat="1" applyFont="1" applyFill="1" applyBorder="1" applyAlignment="1" applyProtection="1">
      <alignment horizontal="left"/>
      <protection locked="0"/>
    </xf>
    <xf numFmtId="39" fontId="5" fillId="33" borderId="39" xfId="0" applyNumberFormat="1" applyFont="1" applyFill="1" applyBorder="1" applyAlignment="1" applyProtection="1">
      <alignment horizontal="left"/>
      <protection locked="0"/>
    </xf>
    <xf numFmtId="0" fontId="3" fillId="33" borderId="0" xfId="0" applyFont="1" applyFill="1" applyAlignment="1" applyProtection="1">
      <alignment/>
      <protection locked="0"/>
    </xf>
    <xf numFmtId="0" fontId="9" fillId="33" borderId="0" xfId="0" applyFont="1" applyFill="1" applyBorder="1" applyAlignment="1" applyProtection="1">
      <alignment horizontal="left" vertical="center"/>
      <protection locked="0"/>
    </xf>
    <xf numFmtId="0" fontId="9" fillId="33" borderId="51" xfId="0" applyFont="1" applyFill="1" applyBorder="1" applyAlignment="1" applyProtection="1">
      <alignment/>
      <protection locked="0"/>
    </xf>
    <xf numFmtId="0" fontId="4" fillId="33" borderId="52" xfId="0" applyFont="1" applyFill="1" applyBorder="1" applyAlignment="1" applyProtection="1">
      <alignment/>
      <protection locked="0"/>
    </xf>
    <xf numFmtId="0" fontId="3" fillId="33" borderId="52" xfId="0" applyFont="1" applyFill="1" applyBorder="1" applyAlignment="1" applyProtection="1">
      <alignment/>
      <protection locked="0"/>
    </xf>
    <xf numFmtId="0" fontId="5" fillId="33" borderId="0" xfId="0" applyFont="1" applyFill="1" applyBorder="1" applyAlignment="1" applyProtection="1">
      <alignment/>
      <protection locked="0"/>
    </xf>
    <xf numFmtId="0" fontId="3" fillId="33" borderId="0" xfId="0" applyFont="1" applyFill="1" applyBorder="1" applyAlignment="1" applyProtection="1">
      <alignment horizontal="center" vertical="center" wrapText="1"/>
      <protection locked="0"/>
    </xf>
    <xf numFmtId="0" fontId="3" fillId="33" borderId="0" xfId="0" applyFont="1" applyFill="1" applyAlignment="1" applyProtection="1">
      <alignment wrapText="1"/>
      <protection locked="0"/>
    </xf>
    <xf numFmtId="0" fontId="8" fillId="12" borderId="53" xfId="0" applyFont="1" applyFill="1" applyBorder="1" applyAlignment="1" applyProtection="1">
      <alignment horizontal="center" vertical="center"/>
      <protection locked="0"/>
    </xf>
    <xf numFmtId="0" fontId="8" fillId="12" borderId="53" xfId="0" applyFont="1" applyFill="1" applyBorder="1" applyAlignment="1" applyProtection="1">
      <alignment horizontal="center" wrapText="1"/>
      <protection locked="0"/>
    </xf>
    <xf numFmtId="0" fontId="8" fillId="12" borderId="26" xfId="0" applyFont="1" applyFill="1" applyBorder="1" applyAlignment="1" applyProtection="1">
      <alignment horizontal="center" vertical="center" wrapText="1"/>
      <protection locked="0"/>
    </xf>
    <xf numFmtId="0" fontId="5" fillId="33" borderId="0" xfId="0" applyFont="1" applyFill="1" applyAlignment="1" applyProtection="1">
      <alignment/>
      <protection locked="0"/>
    </xf>
    <xf numFmtId="178" fontId="3" fillId="33" borderId="0" xfId="0" applyNumberFormat="1" applyFont="1" applyFill="1" applyBorder="1" applyAlignment="1" applyProtection="1">
      <alignment/>
      <protection locked="0"/>
    </xf>
    <xf numFmtId="0" fontId="5" fillId="12" borderId="54" xfId="0" applyFont="1" applyFill="1" applyBorder="1" applyAlignment="1" applyProtection="1">
      <alignment horizontal="left"/>
      <protection locked="0"/>
    </xf>
    <xf numFmtId="0" fontId="3" fillId="33" borderId="0" xfId="0" applyFont="1" applyFill="1" applyBorder="1" applyAlignment="1" applyProtection="1">
      <alignment horizontal="left"/>
      <protection locked="0"/>
    </xf>
    <xf numFmtId="0" fontId="5" fillId="12" borderId="55" xfId="0" applyFont="1" applyFill="1" applyBorder="1" applyAlignment="1" applyProtection="1">
      <alignment/>
      <protection locked="0"/>
    </xf>
    <xf numFmtId="0" fontId="12" fillId="0" borderId="0" xfId="57" applyFont="1" applyFill="1" applyBorder="1" applyAlignment="1" applyProtection="1">
      <alignment/>
      <protection/>
    </xf>
    <xf numFmtId="0" fontId="0" fillId="0" borderId="0" xfId="0" applyAlignment="1" applyProtection="1">
      <alignment/>
      <protection/>
    </xf>
    <xf numFmtId="0" fontId="12" fillId="0" borderId="0" xfId="57" applyFont="1" applyFill="1" applyBorder="1" applyAlignment="1" applyProtection="1">
      <alignment horizontal="center"/>
      <protection/>
    </xf>
    <xf numFmtId="0" fontId="15" fillId="0" borderId="17" xfId="57" applyFont="1" applyFill="1" applyBorder="1" applyAlignment="1" applyProtection="1">
      <alignment horizontal="center" vertical="center"/>
      <protection/>
    </xf>
    <xf numFmtId="0" fontId="15" fillId="0" borderId="17" xfId="57" applyFont="1" applyFill="1" applyBorder="1" applyAlignment="1" applyProtection="1">
      <alignment horizontal="center"/>
      <protection/>
    </xf>
    <xf numFmtId="0" fontId="58" fillId="0" borderId="34" xfId="0" applyFont="1" applyBorder="1" applyAlignment="1" applyProtection="1">
      <alignment vertical="center" wrapText="1"/>
      <protection/>
    </xf>
    <xf numFmtId="0" fontId="58" fillId="0" borderId="34" xfId="0" applyFont="1" applyBorder="1" applyAlignment="1" applyProtection="1">
      <alignment horizontal="justify" vertical="center"/>
      <protection/>
    </xf>
    <xf numFmtId="0" fontId="0" fillId="0" borderId="0" xfId="0" applyAlignment="1" applyProtection="1">
      <alignment vertical="center"/>
      <protection/>
    </xf>
    <xf numFmtId="178" fontId="3" fillId="33" borderId="26" xfId="0" applyNumberFormat="1" applyFont="1" applyFill="1" applyBorder="1" applyAlignment="1" applyProtection="1">
      <alignment/>
      <protection/>
    </xf>
    <xf numFmtId="178" fontId="3" fillId="33" borderId="18" xfId="0" applyNumberFormat="1" applyFont="1" applyFill="1" applyBorder="1" applyAlignment="1" applyProtection="1">
      <alignment/>
      <protection/>
    </xf>
    <xf numFmtId="178" fontId="3" fillId="12" borderId="56" xfId="0" applyNumberFormat="1" applyFont="1" applyFill="1" applyBorder="1" applyAlignment="1" applyProtection="1">
      <alignment/>
      <protection/>
    </xf>
    <xf numFmtId="0" fontId="3" fillId="12" borderId="53" xfId="0" applyFont="1" applyFill="1" applyBorder="1" applyAlignment="1" applyProtection="1">
      <alignment/>
      <protection/>
    </xf>
    <xf numFmtId="0" fontId="3" fillId="12" borderId="57" xfId="0" applyFont="1" applyFill="1" applyBorder="1" applyAlignment="1" applyProtection="1">
      <alignment/>
      <protection/>
    </xf>
    <xf numFmtId="178" fontId="3" fillId="12" borderId="57" xfId="0" applyNumberFormat="1" applyFont="1" applyFill="1" applyBorder="1" applyAlignment="1" applyProtection="1">
      <alignment/>
      <protection/>
    </xf>
    <xf numFmtId="0" fontId="13" fillId="12" borderId="0" xfId="57" applyFont="1" applyFill="1" applyBorder="1" applyAlignment="1" applyProtection="1">
      <alignment horizontal="center"/>
      <protection locked="0"/>
    </xf>
    <xf numFmtId="0" fontId="13" fillId="33" borderId="0" xfId="57" applyFont="1" applyFill="1" applyBorder="1" applyAlignment="1" applyProtection="1">
      <alignment horizontal="center"/>
      <protection locked="0"/>
    </xf>
    <xf numFmtId="0" fontId="14" fillId="0" borderId="0" xfId="57" applyFont="1" applyFill="1" applyBorder="1" applyAlignment="1" applyProtection="1">
      <alignment horizontal="center"/>
      <protection/>
    </xf>
    <xf numFmtId="0" fontId="15" fillId="0" borderId="0" xfId="57" applyFont="1" applyFill="1" applyBorder="1" applyAlignment="1" applyProtection="1">
      <alignment horizontal="center"/>
      <protection/>
    </xf>
    <xf numFmtId="0" fontId="14" fillId="0" borderId="0" xfId="57" applyFont="1" applyFill="1" applyBorder="1" applyAlignment="1">
      <alignment horizontal="center"/>
      <protection/>
    </xf>
    <xf numFmtId="0" fontId="15" fillId="0" borderId="0" xfId="57" applyFont="1" applyFill="1" applyBorder="1" applyAlignment="1">
      <alignment horizontal="center"/>
      <protection/>
    </xf>
    <xf numFmtId="0" fontId="59" fillId="12" borderId="42" xfId="0" applyFont="1" applyFill="1" applyBorder="1" applyAlignment="1">
      <alignment horizontal="center" vertical="center" wrapText="1"/>
    </xf>
    <xf numFmtId="0" fontId="59" fillId="12" borderId="43" xfId="0" applyFont="1" applyFill="1" applyBorder="1" applyAlignment="1">
      <alignment horizontal="center" vertical="center" wrapText="1"/>
    </xf>
    <xf numFmtId="0" fontId="59" fillId="12" borderId="58" xfId="0" applyFont="1" applyFill="1" applyBorder="1" applyAlignment="1">
      <alignment horizontal="center" vertical="center" wrapText="1"/>
    </xf>
    <xf numFmtId="0" fontId="56" fillId="0" borderId="59" xfId="0" applyFont="1" applyBorder="1" applyAlignment="1">
      <alignment horizontal="left" vertical="center" wrapText="1"/>
    </xf>
    <xf numFmtId="0" fontId="56" fillId="0" borderId="60" xfId="0" applyFont="1" applyBorder="1" applyAlignment="1">
      <alignment horizontal="left" vertical="center" wrapText="1"/>
    </xf>
    <xf numFmtId="0" fontId="56" fillId="0" borderId="61" xfId="0" applyFont="1" applyBorder="1" applyAlignment="1">
      <alignment horizontal="left" vertical="center" wrapText="1"/>
    </xf>
    <xf numFmtId="0" fontId="56" fillId="0" borderId="62" xfId="0" applyFont="1" applyBorder="1" applyAlignment="1">
      <alignment horizontal="left" vertical="center" wrapText="1"/>
    </xf>
    <xf numFmtId="0" fontId="56" fillId="0" borderId="63" xfId="0" applyFont="1" applyBorder="1" applyAlignment="1">
      <alignment horizontal="left" vertical="center" wrapText="1"/>
    </xf>
    <xf numFmtId="0" fontId="56" fillId="0" borderId="64" xfId="0" applyFont="1" applyBorder="1" applyAlignment="1">
      <alignment horizontal="left" vertical="center" wrapText="1"/>
    </xf>
    <xf numFmtId="0" fontId="56" fillId="0" borderId="62" xfId="0" applyFont="1" applyBorder="1" applyAlignment="1">
      <alignment vertical="center" wrapText="1"/>
    </xf>
    <xf numFmtId="0" fontId="56" fillId="0" borderId="63" xfId="0" applyFont="1" applyBorder="1" applyAlignment="1">
      <alignment vertical="center" wrapText="1"/>
    </xf>
    <xf numFmtId="0" fontId="56" fillId="0" borderId="64" xfId="0" applyFont="1" applyBorder="1" applyAlignment="1">
      <alignment vertical="center" wrapText="1"/>
    </xf>
    <xf numFmtId="0" fontId="56" fillId="0" borderId="65" xfId="0" applyFont="1" applyBorder="1" applyAlignment="1">
      <alignment vertical="center" wrapText="1"/>
    </xf>
    <xf numFmtId="0" fontId="56" fillId="0" borderId="66" xfId="0" applyFont="1" applyBorder="1" applyAlignment="1">
      <alignment vertical="center" wrapText="1"/>
    </xf>
    <xf numFmtId="0" fontId="56" fillId="0" borderId="67" xfId="0" applyFont="1" applyBorder="1" applyAlignment="1">
      <alignment vertical="center" wrapText="1"/>
    </xf>
    <xf numFmtId="0" fontId="15" fillId="12" borderId="55" xfId="57" applyFont="1" applyFill="1" applyBorder="1" applyAlignment="1" applyProtection="1">
      <alignment horizontal="center" wrapText="1"/>
      <protection locked="0"/>
    </xf>
    <xf numFmtId="0" fontId="17" fillId="12" borderId="57" xfId="57" applyFont="1" applyFill="1" applyBorder="1" applyAlignment="1" applyProtection="1">
      <alignment horizontal="center" wrapText="1"/>
      <protection locked="0"/>
    </xf>
    <xf numFmtId="0" fontId="17" fillId="12" borderId="68" xfId="57" applyFont="1" applyFill="1" applyBorder="1" applyAlignment="1" applyProtection="1">
      <alignment horizontal="center" wrapText="1"/>
      <protection locked="0"/>
    </xf>
    <xf numFmtId="0" fontId="6" fillId="0" borderId="0" xfId="57" applyFont="1" applyBorder="1" applyAlignment="1" applyProtection="1">
      <alignment/>
      <protection locked="0"/>
    </xf>
    <xf numFmtId="0" fontId="16" fillId="0" borderId="0" xfId="57" applyFont="1" applyBorder="1" applyAlignment="1" applyProtection="1">
      <alignment/>
      <protection locked="0"/>
    </xf>
    <xf numFmtId="0" fontId="6" fillId="35" borderId="0" xfId="57" applyFont="1" applyFill="1" applyBorder="1" applyAlignment="1" applyProtection="1">
      <alignment horizontal="center"/>
      <protection locked="0"/>
    </xf>
    <xf numFmtId="0" fontId="6" fillId="0" borderId="0" xfId="57" applyFont="1" applyBorder="1" applyAlignment="1" applyProtection="1">
      <alignment horizontal="center"/>
      <protection locked="0"/>
    </xf>
    <xf numFmtId="8" fontId="6" fillId="0" borderId="69" xfId="57" applyNumberFormat="1" applyFont="1" applyBorder="1" applyAlignment="1" applyProtection="1">
      <alignment horizontal="center" wrapText="1"/>
      <protection locked="0"/>
    </xf>
    <xf numFmtId="8" fontId="6" fillId="0" borderId="41" xfId="57" applyNumberFormat="1" applyFont="1" applyBorder="1" applyAlignment="1" applyProtection="1">
      <alignment horizontal="center" wrapText="1"/>
      <protection locked="0"/>
    </xf>
    <xf numFmtId="0" fontId="6" fillId="0" borderId="41" xfId="57" applyFont="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gif@01D31676.4031217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41</xdr:row>
      <xdr:rowOff>0</xdr:rowOff>
    </xdr:from>
    <xdr:to>
      <xdr:col>14</xdr:col>
      <xdr:colOff>19050</xdr:colOff>
      <xdr:row>48</xdr:row>
      <xdr:rowOff>0</xdr:rowOff>
    </xdr:to>
    <xdr:sp>
      <xdr:nvSpPr>
        <xdr:cNvPr id="1" name="Rectangle 3"/>
        <xdr:cNvSpPr>
          <a:spLocks/>
        </xdr:cNvSpPr>
      </xdr:nvSpPr>
      <xdr:spPr>
        <a:xfrm>
          <a:off x="6105525" y="7667625"/>
          <a:ext cx="31146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1</xdr:row>
      <xdr:rowOff>95250</xdr:rowOff>
    </xdr:from>
    <xdr:to>
      <xdr:col>0</xdr:col>
      <xdr:colOff>1143000</xdr:colOff>
      <xdr:row>3</xdr:row>
      <xdr:rowOff>57150</xdr:rowOff>
    </xdr:to>
    <xdr:pic>
      <xdr:nvPicPr>
        <xdr:cNvPr id="2" name="Picture 1" descr="cid:image001.gif@01D3105B.F7AD1460"/>
        <xdr:cNvPicPr preferRelativeResize="1">
          <a:picLocks noChangeAspect="1"/>
        </xdr:cNvPicPr>
      </xdr:nvPicPr>
      <xdr:blipFill>
        <a:blip r:link="rId1"/>
        <a:stretch>
          <a:fillRect/>
        </a:stretch>
      </xdr:blipFill>
      <xdr:spPr>
        <a:xfrm>
          <a:off x="228600" y="352425"/>
          <a:ext cx="9144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9525</xdr:rowOff>
    </xdr:from>
    <xdr:to>
      <xdr:col>6</xdr:col>
      <xdr:colOff>1095375</xdr:colOff>
      <xdr:row>28</xdr:row>
      <xdr:rowOff>9525</xdr:rowOff>
    </xdr:to>
    <xdr:sp>
      <xdr:nvSpPr>
        <xdr:cNvPr id="1" name="TextBox 1"/>
        <xdr:cNvSpPr txBox="1">
          <a:spLocks noChangeArrowheads="1"/>
        </xdr:cNvSpPr>
      </xdr:nvSpPr>
      <xdr:spPr>
        <a:xfrm>
          <a:off x="28575" y="5762625"/>
          <a:ext cx="6505575" cy="390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refer to the Repairs</a:t>
          </a:r>
          <a:r>
            <a:rPr lang="en-US" cap="none" sz="1000" b="0" i="0" u="none" baseline="0">
              <a:solidFill>
                <a:srgbClr val="000000"/>
              </a:solidFill>
              <a:latin typeface="Arial"/>
              <a:ea typeface="Arial"/>
              <a:cs typeface="Arial"/>
            </a:rPr>
            <a:t> and Maintenance </a:t>
          </a:r>
          <a:r>
            <a:rPr lang="en-US" cap="none" sz="1000" b="0" i="0" u="none" baseline="0">
              <a:solidFill>
                <a:srgbClr val="000000"/>
              </a:solidFill>
              <a:latin typeface="Arial"/>
              <a:ea typeface="Arial"/>
              <a:cs typeface="Arial"/>
            </a:rPr>
            <a:t> approved</a:t>
          </a:r>
          <a:r>
            <a:rPr lang="en-US" cap="none" sz="1000" b="0" i="0" u="none" baseline="0">
              <a:solidFill>
                <a:srgbClr val="000000"/>
              </a:solidFill>
              <a:latin typeface="Arial"/>
              <a:ea typeface="Arial"/>
              <a:cs typeface="Arial"/>
            </a:rPr>
            <a:t> sheet for item maximumsin in page 10  of the document from attachment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31</xdr:row>
      <xdr:rowOff>28575</xdr:rowOff>
    </xdr:from>
    <xdr:to>
      <xdr:col>6</xdr:col>
      <xdr:colOff>1095375</xdr:colOff>
      <xdr:row>33</xdr:row>
      <xdr:rowOff>28575</xdr:rowOff>
    </xdr:to>
    <xdr:sp>
      <xdr:nvSpPr>
        <xdr:cNvPr id="2" name="TextBox 2"/>
        <xdr:cNvSpPr txBox="1">
          <a:spLocks noChangeArrowheads="1"/>
        </xdr:cNvSpPr>
      </xdr:nvSpPr>
      <xdr:spPr>
        <a:xfrm>
          <a:off x="19050" y="6772275"/>
          <a:ext cx="651510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Note Maximum start up funding</a:t>
          </a:r>
          <a:r>
            <a:rPr lang="en-US" cap="none" sz="1000" b="0" i="0" u="none" baseline="0">
              <a:solidFill>
                <a:srgbClr val="000000"/>
              </a:solidFill>
              <a:latin typeface="Arial"/>
              <a:ea typeface="Arial"/>
              <a:cs typeface="Arial"/>
            </a:rPr>
            <a:t> calculation is based on the the Weighted Average priority funding apporved for  non-profit agencies in Peel in 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eelregion.ca/children/working/service-providers/pdf/2017/2017-special-purpose.pdf" TargetMode="External" /><Relationship Id="rId2" Type="http://schemas.openxmlformats.org/officeDocument/2006/relationships/hyperlink" Target="http://www.peelregion.ca/children/working/service-providers/pdf/2017/2017-special-purpose.pdf"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2"/>
  <sheetViews>
    <sheetView tabSelected="1" zoomScalePageLayoutView="0" workbookViewId="0" topLeftCell="A1">
      <selection activeCell="M50" sqref="M50"/>
    </sheetView>
  </sheetViews>
  <sheetFormatPr defaultColWidth="9.28125" defaultRowHeight="12.75"/>
  <cols>
    <col min="1" max="1" width="18.8515625" style="11" customWidth="1"/>
    <col min="2" max="2" width="11.28125" style="11" customWidth="1"/>
    <col min="3" max="6" width="8.57421875" style="11" customWidth="1"/>
    <col min="7" max="7" width="10.00390625" style="11" customWidth="1"/>
    <col min="8" max="9" width="8.57421875" style="11" customWidth="1"/>
    <col min="10" max="10" width="9.28125" style="11" customWidth="1"/>
    <col min="11" max="11" width="8.57421875" style="11" customWidth="1"/>
    <col min="12" max="12" width="9.421875" style="11" customWidth="1"/>
    <col min="13" max="13" width="9.7109375" style="11" customWidth="1"/>
    <col min="14" max="14" width="9.421875" style="11" customWidth="1"/>
    <col min="15" max="15" width="10.28125" style="11" customWidth="1"/>
    <col min="16" max="16384" width="9.28125" style="11" customWidth="1"/>
  </cols>
  <sheetData>
    <row r="1" spans="1:15" ht="20.25">
      <c r="A1" s="162" t="s">
        <v>54</v>
      </c>
      <c r="B1" s="162"/>
      <c r="C1" s="162"/>
      <c r="D1" s="162"/>
      <c r="E1" s="162"/>
      <c r="F1" s="162"/>
      <c r="G1" s="162"/>
      <c r="H1" s="162"/>
      <c r="I1" s="162"/>
      <c r="J1" s="162"/>
      <c r="K1" s="162"/>
      <c r="L1" s="162"/>
      <c r="M1" s="162"/>
      <c r="N1" s="162"/>
      <c r="O1" s="162"/>
    </row>
    <row r="2" spans="1:15" ht="12" customHeight="1">
      <c r="A2" s="98"/>
      <c r="B2" s="98"/>
      <c r="C2" s="98"/>
      <c r="D2" s="98"/>
      <c r="E2" s="98"/>
      <c r="F2" s="98"/>
      <c r="G2" s="98"/>
      <c r="H2" s="98"/>
      <c r="I2" s="98"/>
      <c r="J2" s="98"/>
      <c r="K2" s="98"/>
      <c r="L2" s="98"/>
      <c r="M2" s="98"/>
      <c r="N2" s="98"/>
      <c r="O2" s="98"/>
    </row>
    <row r="3" spans="1:15" ht="23.25" customHeight="1">
      <c r="A3" s="98"/>
      <c r="B3" s="163" t="s">
        <v>55</v>
      </c>
      <c r="C3" s="163"/>
      <c r="D3" s="163"/>
      <c r="E3" s="163"/>
      <c r="F3" s="163"/>
      <c r="G3" s="163"/>
      <c r="H3" s="163"/>
      <c r="I3" s="163"/>
      <c r="J3" s="163"/>
      <c r="K3" s="163"/>
      <c r="L3" s="163"/>
      <c r="M3" s="163"/>
      <c r="N3" s="163"/>
      <c r="O3" s="98"/>
    </row>
    <row r="4" spans="1:15" ht="21.75" customHeight="1">
      <c r="A4" s="98"/>
      <c r="B4" s="98"/>
      <c r="C4" s="98"/>
      <c r="D4" s="98"/>
      <c r="E4" s="99" t="s">
        <v>85</v>
      </c>
      <c r="F4" s="98"/>
      <c r="G4" s="98"/>
      <c r="H4" s="98"/>
      <c r="I4" s="98"/>
      <c r="J4" s="98"/>
      <c r="K4" s="98"/>
      <c r="L4" s="98"/>
      <c r="M4" s="98"/>
      <c r="N4" s="98"/>
      <c r="O4" s="98"/>
    </row>
    <row r="5" spans="1:15" ht="9" customHeight="1">
      <c r="A5" s="98"/>
      <c r="B5" s="98"/>
      <c r="C5" s="98"/>
      <c r="D5" s="98"/>
      <c r="E5" s="98"/>
      <c r="F5" s="98"/>
      <c r="G5" s="98"/>
      <c r="H5" s="98"/>
      <c r="I5" s="98"/>
      <c r="J5" s="98"/>
      <c r="K5" s="98"/>
      <c r="L5" s="98"/>
      <c r="M5" s="98"/>
      <c r="N5" s="98"/>
      <c r="O5" s="98"/>
    </row>
    <row r="6" spans="1:15" ht="15.75">
      <c r="A6" s="100" t="s">
        <v>27</v>
      </c>
      <c r="B6" s="100"/>
      <c r="C6" s="10" t="s">
        <v>0</v>
      </c>
      <c r="D6" s="10" t="s">
        <v>0</v>
      </c>
      <c r="E6" s="10" t="s">
        <v>0</v>
      </c>
      <c r="F6" s="10"/>
      <c r="G6" s="10"/>
      <c r="H6" s="10"/>
      <c r="I6" s="10"/>
      <c r="K6" s="101" t="s">
        <v>22</v>
      </c>
      <c r="L6" s="98"/>
      <c r="M6" s="10" t="s">
        <v>0</v>
      </c>
      <c r="N6" s="10"/>
      <c r="O6" s="10"/>
    </row>
    <row r="7" spans="1:9" ht="7.5" customHeight="1">
      <c r="A7" s="101"/>
      <c r="B7" s="101"/>
      <c r="C7" s="98"/>
      <c r="D7" s="98"/>
      <c r="E7" s="98"/>
      <c r="F7" s="98"/>
      <c r="G7" s="98"/>
      <c r="H7" s="98"/>
      <c r="I7" s="98"/>
    </row>
    <row r="8" spans="1:13" ht="16.5" thickBot="1">
      <c r="A8" s="102" t="s">
        <v>37</v>
      </c>
      <c r="B8" s="102"/>
      <c r="F8" s="103" t="s">
        <v>53</v>
      </c>
      <c r="M8" s="12"/>
    </row>
    <row r="9" spans="1:16" ht="48" customHeight="1">
      <c r="A9" s="104" t="s">
        <v>1</v>
      </c>
      <c r="B9" s="1" t="s">
        <v>52</v>
      </c>
      <c r="C9" s="105" t="s">
        <v>40</v>
      </c>
      <c r="D9" s="105" t="s">
        <v>41</v>
      </c>
      <c r="E9" s="105" t="s">
        <v>42</v>
      </c>
      <c r="F9" s="105" t="s">
        <v>43</v>
      </c>
      <c r="G9" s="105" t="s">
        <v>44</v>
      </c>
      <c r="H9" s="105" t="s">
        <v>45</v>
      </c>
      <c r="I9" s="105" t="s">
        <v>46</v>
      </c>
      <c r="J9" s="105" t="s">
        <v>47</v>
      </c>
      <c r="K9" s="105" t="s">
        <v>48</v>
      </c>
      <c r="L9" s="105" t="s">
        <v>49</v>
      </c>
      <c r="M9" s="105" t="s">
        <v>50</v>
      </c>
      <c r="N9" s="105" t="s">
        <v>51</v>
      </c>
      <c r="O9" s="106" t="s">
        <v>36</v>
      </c>
      <c r="P9" s="98"/>
    </row>
    <row r="10" spans="1:16" ht="12.75">
      <c r="A10" s="107" t="s">
        <v>23</v>
      </c>
      <c r="B10" s="108"/>
      <c r="C10" s="109"/>
      <c r="D10" s="109"/>
      <c r="E10" s="110"/>
      <c r="F10" s="111"/>
      <c r="G10" s="111"/>
      <c r="H10" s="111"/>
      <c r="I10" s="111"/>
      <c r="J10" s="111"/>
      <c r="K10" s="111"/>
      <c r="L10" s="111"/>
      <c r="M10" s="111"/>
      <c r="N10" s="111"/>
      <c r="O10" s="112"/>
      <c r="P10" s="98"/>
    </row>
    <row r="11" spans="1:16" ht="12.75">
      <c r="A11" s="107" t="s">
        <v>35</v>
      </c>
      <c r="B11" s="20"/>
      <c r="C11" s="14">
        <v>0</v>
      </c>
      <c r="D11" s="14">
        <v>0</v>
      </c>
      <c r="E11" s="15">
        <v>0</v>
      </c>
      <c r="F11" s="15">
        <v>0</v>
      </c>
      <c r="G11" s="15">
        <v>0</v>
      </c>
      <c r="H11" s="15">
        <v>0</v>
      </c>
      <c r="I11" s="15">
        <v>0</v>
      </c>
      <c r="J11" s="15">
        <v>0</v>
      </c>
      <c r="K11" s="15">
        <v>0</v>
      </c>
      <c r="L11" s="15">
        <v>0</v>
      </c>
      <c r="M11" s="15">
        <v>0</v>
      </c>
      <c r="N11" s="16">
        <v>0</v>
      </c>
      <c r="O11" s="17">
        <f>SUM(C11:N11)</f>
        <v>0</v>
      </c>
      <c r="P11" s="98"/>
    </row>
    <row r="12" spans="1:16" ht="12.75">
      <c r="A12" s="107" t="s">
        <v>33</v>
      </c>
      <c r="B12" s="20"/>
      <c r="C12" s="14">
        <v>0</v>
      </c>
      <c r="D12" s="14">
        <v>0</v>
      </c>
      <c r="E12" s="14">
        <v>0</v>
      </c>
      <c r="F12" s="14">
        <v>0</v>
      </c>
      <c r="G12" s="14">
        <v>0</v>
      </c>
      <c r="H12" s="14">
        <v>0</v>
      </c>
      <c r="I12" s="14">
        <v>0</v>
      </c>
      <c r="J12" s="14">
        <v>0</v>
      </c>
      <c r="K12" s="14">
        <v>0</v>
      </c>
      <c r="L12" s="14">
        <v>0</v>
      </c>
      <c r="M12" s="14">
        <v>0</v>
      </c>
      <c r="N12" s="14">
        <v>0</v>
      </c>
      <c r="O12" s="17">
        <f>SUM(C12:N12)</f>
        <v>0</v>
      </c>
      <c r="P12" s="98"/>
    </row>
    <row r="13" spans="1:16" ht="24">
      <c r="A13" s="113" t="s">
        <v>88</v>
      </c>
      <c r="B13" s="20"/>
      <c r="C13" s="57"/>
      <c r="D13" s="57"/>
      <c r="E13" s="57"/>
      <c r="F13" s="57"/>
      <c r="G13" s="57"/>
      <c r="H13" s="57"/>
      <c r="I13" s="57"/>
      <c r="J13" s="57"/>
      <c r="K13" s="57"/>
      <c r="L13" s="57"/>
      <c r="M13" s="57"/>
      <c r="N13" s="57"/>
      <c r="O13" s="114"/>
      <c r="P13" s="98"/>
    </row>
    <row r="14" spans="1:16" ht="13.5" thickBot="1">
      <c r="A14" s="107" t="s">
        <v>89</v>
      </c>
      <c r="B14" s="20"/>
      <c r="C14" s="55"/>
      <c r="D14" s="55"/>
      <c r="E14" s="56"/>
      <c r="F14" s="56"/>
      <c r="G14" s="56"/>
      <c r="H14" s="56"/>
      <c r="I14" s="56"/>
      <c r="J14" s="56"/>
      <c r="K14" s="56"/>
      <c r="L14" s="56"/>
      <c r="M14" s="56"/>
      <c r="N14" s="56"/>
      <c r="O14" s="114"/>
      <c r="P14" s="98"/>
    </row>
    <row r="15" spans="1:16" ht="13.5" thickBot="1">
      <c r="A15" s="107" t="s">
        <v>90</v>
      </c>
      <c r="B15" s="20"/>
      <c r="C15" s="57"/>
      <c r="D15" s="57"/>
      <c r="E15" s="58"/>
      <c r="F15" s="58"/>
      <c r="G15" s="58"/>
      <c r="H15" s="58"/>
      <c r="I15" s="58"/>
      <c r="J15" s="58"/>
      <c r="K15" s="58"/>
      <c r="L15" s="58"/>
      <c r="M15" s="58"/>
      <c r="N15" s="58"/>
      <c r="O15" s="114"/>
      <c r="P15" s="98"/>
    </row>
    <row r="16" spans="1:16" ht="13.5" thickBot="1">
      <c r="A16" s="115" t="s">
        <v>25</v>
      </c>
      <c r="B16" s="2">
        <f>SUM(B13:B15)</f>
        <v>0</v>
      </c>
      <c r="C16" s="4">
        <f>SUM(C10:C14)</f>
        <v>0</v>
      </c>
      <c r="D16" s="5">
        <f aca="true" t="shared" si="0" ref="D16:N16">SUM(D10:D14)</f>
        <v>0</v>
      </c>
      <c r="E16" s="5">
        <f t="shared" si="0"/>
        <v>0</v>
      </c>
      <c r="F16" s="5">
        <f t="shared" si="0"/>
        <v>0</v>
      </c>
      <c r="G16" s="5">
        <f t="shared" si="0"/>
        <v>0</v>
      </c>
      <c r="H16" s="5">
        <f t="shared" si="0"/>
        <v>0</v>
      </c>
      <c r="I16" s="5">
        <f t="shared" si="0"/>
        <v>0</v>
      </c>
      <c r="J16" s="5">
        <f t="shared" si="0"/>
        <v>0</v>
      </c>
      <c r="K16" s="5">
        <f t="shared" si="0"/>
        <v>0</v>
      </c>
      <c r="L16" s="5">
        <f t="shared" si="0"/>
        <v>0</v>
      </c>
      <c r="M16" s="5">
        <f t="shared" si="0"/>
        <v>0</v>
      </c>
      <c r="N16" s="5">
        <f t="shared" si="0"/>
        <v>0</v>
      </c>
      <c r="O16" s="6">
        <f>SUM(O10:O14)</f>
        <v>0</v>
      </c>
      <c r="P16" s="98"/>
    </row>
    <row r="17" spans="1:16" ht="13.5" thickBot="1">
      <c r="A17" s="116" t="s">
        <v>24</v>
      </c>
      <c r="B17" s="117"/>
      <c r="C17" s="118"/>
      <c r="D17" s="119"/>
      <c r="E17" s="118"/>
      <c r="F17" s="119"/>
      <c r="G17" s="118"/>
      <c r="H17" s="118"/>
      <c r="I17" s="118"/>
      <c r="J17" s="118"/>
      <c r="K17" s="118"/>
      <c r="L17" s="118"/>
      <c r="M17" s="118"/>
      <c r="N17" s="118"/>
      <c r="O17" s="120"/>
      <c r="P17" s="98"/>
    </row>
    <row r="18" spans="1:16" ht="12.75">
      <c r="A18" s="107" t="s">
        <v>38</v>
      </c>
      <c r="B18" s="20"/>
      <c r="C18" s="121"/>
      <c r="D18" s="122"/>
      <c r="E18" s="122"/>
      <c r="F18" s="123"/>
      <c r="G18" s="122"/>
      <c r="H18" s="122"/>
      <c r="I18" s="122"/>
      <c r="J18" s="122"/>
      <c r="K18" s="122"/>
      <c r="L18" s="122"/>
      <c r="M18" s="122"/>
      <c r="N18" s="122"/>
      <c r="O18" s="124" t="s">
        <v>0</v>
      </c>
      <c r="P18" s="98"/>
    </row>
    <row r="19" spans="1:16" ht="12.75">
      <c r="A19" s="107" t="s">
        <v>90</v>
      </c>
      <c r="B19" s="13">
        <f>'4.Start Up'!G25</f>
        <v>0</v>
      </c>
      <c r="C19" s="121"/>
      <c r="D19" s="122"/>
      <c r="E19" s="122"/>
      <c r="F19" s="123"/>
      <c r="G19" s="122"/>
      <c r="H19" s="122"/>
      <c r="I19" s="122"/>
      <c r="J19" s="122"/>
      <c r="K19" s="122"/>
      <c r="L19" s="122"/>
      <c r="M19" s="122"/>
      <c r="N19" s="122"/>
      <c r="O19" s="124"/>
      <c r="P19" s="98"/>
    </row>
    <row r="20" spans="1:16" ht="12.75">
      <c r="A20" s="107" t="s">
        <v>2</v>
      </c>
      <c r="B20" s="20"/>
      <c r="C20" s="23">
        <v>0</v>
      </c>
      <c r="D20" s="15">
        <v>0</v>
      </c>
      <c r="E20" s="15">
        <v>0</v>
      </c>
      <c r="F20" s="14">
        <v>0</v>
      </c>
      <c r="G20" s="15">
        <v>0</v>
      </c>
      <c r="H20" s="15">
        <v>0</v>
      </c>
      <c r="I20" s="15">
        <v>0</v>
      </c>
      <c r="J20" s="15">
        <v>0</v>
      </c>
      <c r="K20" s="15">
        <v>0</v>
      </c>
      <c r="L20" s="15">
        <v>0</v>
      </c>
      <c r="M20" s="15">
        <v>0</v>
      </c>
      <c r="N20" s="15">
        <v>0</v>
      </c>
      <c r="O20" s="17">
        <f aca="true" t="shared" si="1" ref="O20:O36">SUM(C20:N20)</f>
        <v>0</v>
      </c>
      <c r="P20" s="98"/>
    </row>
    <row r="21" spans="1:16" ht="12.75">
      <c r="A21" s="107" t="s">
        <v>3</v>
      </c>
      <c r="B21" s="20"/>
      <c r="C21" s="23">
        <v>0</v>
      </c>
      <c r="D21" s="15">
        <v>0</v>
      </c>
      <c r="E21" s="15">
        <v>0</v>
      </c>
      <c r="F21" s="14">
        <v>0</v>
      </c>
      <c r="G21" s="15">
        <v>0</v>
      </c>
      <c r="H21" s="15">
        <v>0</v>
      </c>
      <c r="I21" s="15">
        <v>0</v>
      </c>
      <c r="J21" s="15">
        <v>0</v>
      </c>
      <c r="K21" s="15">
        <v>0</v>
      </c>
      <c r="L21" s="15">
        <v>0</v>
      </c>
      <c r="M21" s="15">
        <v>0</v>
      </c>
      <c r="N21" s="15">
        <v>0</v>
      </c>
      <c r="O21" s="17">
        <f t="shared" si="1"/>
        <v>0</v>
      </c>
      <c r="P21" s="98"/>
    </row>
    <row r="22" spans="1:16" ht="12.75">
      <c r="A22" s="125" t="s">
        <v>4</v>
      </c>
      <c r="B22" s="20"/>
      <c r="C22" s="23">
        <v>0</v>
      </c>
      <c r="D22" s="15">
        <v>0</v>
      </c>
      <c r="E22" s="15">
        <v>0</v>
      </c>
      <c r="F22" s="14">
        <v>0</v>
      </c>
      <c r="G22" s="15">
        <v>0</v>
      </c>
      <c r="H22" s="15">
        <v>0</v>
      </c>
      <c r="I22" s="15">
        <v>0</v>
      </c>
      <c r="J22" s="15">
        <v>0</v>
      </c>
      <c r="K22" s="15">
        <v>0</v>
      </c>
      <c r="L22" s="15">
        <v>0</v>
      </c>
      <c r="M22" s="15">
        <v>0</v>
      </c>
      <c r="N22" s="15">
        <v>0</v>
      </c>
      <c r="O22" s="17">
        <f t="shared" si="1"/>
        <v>0</v>
      </c>
      <c r="P22" s="98"/>
    </row>
    <row r="23" spans="1:16" ht="12.75">
      <c r="A23" s="125" t="s">
        <v>5</v>
      </c>
      <c r="B23" s="20"/>
      <c r="C23" s="23">
        <v>0</v>
      </c>
      <c r="D23" s="15">
        <v>0</v>
      </c>
      <c r="E23" s="15">
        <v>0</v>
      </c>
      <c r="F23" s="14">
        <v>0</v>
      </c>
      <c r="G23" s="15">
        <v>0</v>
      </c>
      <c r="H23" s="15">
        <v>0</v>
      </c>
      <c r="I23" s="15">
        <v>0</v>
      </c>
      <c r="J23" s="15">
        <v>0</v>
      </c>
      <c r="K23" s="15">
        <v>0</v>
      </c>
      <c r="L23" s="15">
        <v>0</v>
      </c>
      <c r="M23" s="15">
        <v>0</v>
      </c>
      <c r="N23" s="15">
        <v>0</v>
      </c>
      <c r="O23" s="17">
        <f t="shared" si="1"/>
        <v>0</v>
      </c>
      <c r="P23" s="98"/>
    </row>
    <row r="24" spans="1:16" ht="12.75">
      <c r="A24" s="125" t="s">
        <v>6</v>
      </c>
      <c r="B24" s="20"/>
      <c r="C24" s="23">
        <v>0</v>
      </c>
      <c r="D24" s="15">
        <v>0</v>
      </c>
      <c r="E24" s="15">
        <v>0</v>
      </c>
      <c r="F24" s="14">
        <v>0</v>
      </c>
      <c r="G24" s="15">
        <v>0</v>
      </c>
      <c r="H24" s="15">
        <v>0</v>
      </c>
      <c r="I24" s="15">
        <v>0</v>
      </c>
      <c r="J24" s="15">
        <v>0</v>
      </c>
      <c r="K24" s="15">
        <v>0</v>
      </c>
      <c r="L24" s="15">
        <v>0</v>
      </c>
      <c r="M24" s="15">
        <v>0</v>
      </c>
      <c r="N24" s="15">
        <v>0</v>
      </c>
      <c r="O24" s="17">
        <f t="shared" si="1"/>
        <v>0</v>
      </c>
      <c r="P24" s="98"/>
    </row>
    <row r="25" spans="1:16" ht="12.75">
      <c r="A25" s="125" t="s">
        <v>7</v>
      </c>
      <c r="B25" s="20"/>
      <c r="C25" s="23">
        <v>0</v>
      </c>
      <c r="D25" s="15">
        <v>0</v>
      </c>
      <c r="E25" s="15">
        <v>0</v>
      </c>
      <c r="F25" s="14">
        <v>0</v>
      </c>
      <c r="G25" s="15">
        <v>0</v>
      </c>
      <c r="H25" s="15">
        <v>0</v>
      </c>
      <c r="I25" s="15">
        <v>0</v>
      </c>
      <c r="J25" s="15">
        <v>0</v>
      </c>
      <c r="K25" s="15">
        <v>0</v>
      </c>
      <c r="L25" s="15">
        <v>0</v>
      </c>
      <c r="M25" s="15">
        <v>0</v>
      </c>
      <c r="N25" s="15">
        <v>0</v>
      </c>
      <c r="O25" s="17">
        <f t="shared" si="1"/>
        <v>0</v>
      </c>
      <c r="P25" s="98"/>
    </row>
    <row r="26" spans="1:16" ht="12.75">
      <c r="A26" s="107" t="s">
        <v>8</v>
      </c>
      <c r="B26" s="20"/>
      <c r="C26" s="23">
        <v>0</v>
      </c>
      <c r="D26" s="15">
        <v>0</v>
      </c>
      <c r="E26" s="15">
        <v>0</v>
      </c>
      <c r="F26" s="14">
        <v>0</v>
      </c>
      <c r="G26" s="15">
        <v>0</v>
      </c>
      <c r="H26" s="15">
        <v>0</v>
      </c>
      <c r="I26" s="15">
        <v>0</v>
      </c>
      <c r="J26" s="15">
        <v>0</v>
      </c>
      <c r="K26" s="15">
        <v>0</v>
      </c>
      <c r="L26" s="15">
        <v>0</v>
      </c>
      <c r="M26" s="15">
        <v>0</v>
      </c>
      <c r="N26" s="15">
        <v>0</v>
      </c>
      <c r="O26" s="17">
        <f t="shared" si="1"/>
        <v>0</v>
      </c>
      <c r="P26" s="98"/>
    </row>
    <row r="27" spans="1:16" ht="12.75">
      <c r="A27" s="107" t="s">
        <v>9</v>
      </c>
      <c r="B27" s="20"/>
      <c r="C27" s="23">
        <v>0</v>
      </c>
      <c r="D27" s="15">
        <v>0</v>
      </c>
      <c r="E27" s="15">
        <v>0</v>
      </c>
      <c r="F27" s="14">
        <v>0</v>
      </c>
      <c r="G27" s="15">
        <v>0</v>
      </c>
      <c r="H27" s="15">
        <v>0</v>
      </c>
      <c r="I27" s="15">
        <v>0</v>
      </c>
      <c r="J27" s="15">
        <v>0</v>
      </c>
      <c r="K27" s="15">
        <v>0</v>
      </c>
      <c r="L27" s="15">
        <v>0</v>
      </c>
      <c r="M27" s="15">
        <v>0</v>
      </c>
      <c r="N27" s="15">
        <v>0</v>
      </c>
      <c r="O27" s="17">
        <f t="shared" si="1"/>
        <v>0</v>
      </c>
      <c r="P27" s="98"/>
    </row>
    <row r="28" spans="1:16" ht="12.75">
      <c r="A28" s="107" t="s">
        <v>10</v>
      </c>
      <c r="B28" s="20"/>
      <c r="C28" s="23">
        <v>0</v>
      </c>
      <c r="D28" s="15">
        <v>0</v>
      </c>
      <c r="E28" s="15">
        <v>0</v>
      </c>
      <c r="F28" s="14">
        <v>0</v>
      </c>
      <c r="G28" s="15">
        <v>0</v>
      </c>
      <c r="H28" s="15">
        <v>0</v>
      </c>
      <c r="I28" s="15">
        <v>0</v>
      </c>
      <c r="J28" s="15">
        <v>0</v>
      </c>
      <c r="K28" s="15">
        <v>0</v>
      </c>
      <c r="L28" s="15">
        <v>0</v>
      </c>
      <c r="M28" s="15">
        <v>0</v>
      </c>
      <c r="N28" s="15">
        <v>0</v>
      </c>
      <c r="O28" s="17">
        <f t="shared" si="1"/>
        <v>0</v>
      </c>
      <c r="P28" s="98"/>
    </row>
    <row r="29" spans="1:16" ht="12.75">
      <c r="A29" s="107" t="s">
        <v>11</v>
      </c>
      <c r="B29" s="20"/>
      <c r="C29" s="23">
        <v>0</v>
      </c>
      <c r="D29" s="15">
        <v>0</v>
      </c>
      <c r="E29" s="15">
        <v>0</v>
      </c>
      <c r="F29" s="14">
        <v>0</v>
      </c>
      <c r="G29" s="15">
        <v>0</v>
      </c>
      <c r="H29" s="15">
        <v>0</v>
      </c>
      <c r="I29" s="15">
        <v>0</v>
      </c>
      <c r="J29" s="15">
        <v>0</v>
      </c>
      <c r="K29" s="15">
        <v>0</v>
      </c>
      <c r="L29" s="15">
        <v>0</v>
      </c>
      <c r="M29" s="15">
        <v>0</v>
      </c>
      <c r="N29" s="15">
        <v>0</v>
      </c>
      <c r="O29" s="17">
        <f t="shared" si="1"/>
        <v>0</v>
      </c>
      <c r="P29" s="98"/>
    </row>
    <row r="30" spans="1:16" ht="12.75">
      <c r="A30" s="107" t="s">
        <v>12</v>
      </c>
      <c r="B30" s="20"/>
      <c r="C30" s="23">
        <v>0</v>
      </c>
      <c r="D30" s="15">
        <v>0</v>
      </c>
      <c r="E30" s="15">
        <v>0</v>
      </c>
      <c r="F30" s="14">
        <v>0</v>
      </c>
      <c r="G30" s="15">
        <v>0</v>
      </c>
      <c r="H30" s="15">
        <v>0</v>
      </c>
      <c r="I30" s="15">
        <v>0</v>
      </c>
      <c r="J30" s="15">
        <v>0</v>
      </c>
      <c r="K30" s="15">
        <v>0</v>
      </c>
      <c r="L30" s="15">
        <v>0</v>
      </c>
      <c r="M30" s="15">
        <v>0</v>
      </c>
      <c r="N30" s="15">
        <v>0</v>
      </c>
      <c r="O30" s="17">
        <f t="shared" si="1"/>
        <v>0</v>
      </c>
      <c r="P30" s="98"/>
    </row>
    <row r="31" spans="1:16" ht="12.75">
      <c r="A31" s="107" t="s">
        <v>29</v>
      </c>
      <c r="B31" s="20"/>
      <c r="C31" s="23">
        <v>0</v>
      </c>
      <c r="D31" s="15">
        <v>0</v>
      </c>
      <c r="E31" s="15">
        <v>0</v>
      </c>
      <c r="F31" s="14">
        <v>0</v>
      </c>
      <c r="G31" s="15">
        <v>0</v>
      </c>
      <c r="H31" s="15">
        <v>0</v>
      </c>
      <c r="I31" s="15">
        <v>0</v>
      </c>
      <c r="J31" s="15">
        <v>0</v>
      </c>
      <c r="K31" s="15">
        <v>0</v>
      </c>
      <c r="L31" s="15">
        <v>0</v>
      </c>
      <c r="M31" s="15">
        <v>0</v>
      </c>
      <c r="N31" s="15">
        <v>0</v>
      </c>
      <c r="O31" s="17">
        <f t="shared" si="1"/>
        <v>0</v>
      </c>
      <c r="P31" s="98"/>
    </row>
    <row r="32" spans="1:16" ht="12.75">
      <c r="A32" s="107" t="s">
        <v>30</v>
      </c>
      <c r="B32" s="20"/>
      <c r="C32" s="23">
        <v>0</v>
      </c>
      <c r="D32" s="15">
        <v>0</v>
      </c>
      <c r="E32" s="15">
        <v>0</v>
      </c>
      <c r="F32" s="14">
        <v>0</v>
      </c>
      <c r="G32" s="15">
        <v>0</v>
      </c>
      <c r="H32" s="15">
        <v>0</v>
      </c>
      <c r="I32" s="15">
        <v>0</v>
      </c>
      <c r="J32" s="15">
        <v>0</v>
      </c>
      <c r="K32" s="15">
        <v>0</v>
      </c>
      <c r="L32" s="15">
        <v>0</v>
      </c>
      <c r="M32" s="15">
        <v>0</v>
      </c>
      <c r="N32" s="15">
        <v>0</v>
      </c>
      <c r="O32" s="17">
        <f t="shared" si="1"/>
        <v>0</v>
      </c>
      <c r="P32" s="98"/>
    </row>
    <row r="33" spans="1:16" ht="12.75">
      <c r="A33" s="107" t="s">
        <v>31</v>
      </c>
      <c r="B33" s="20"/>
      <c r="C33" s="23">
        <v>0</v>
      </c>
      <c r="D33" s="15">
        <v>0</v>
      </c>
      <c r="E33" s="15">
        <v>0</v>
      </c>
      <c r="F33" s="14">
        <v>0</v>
      </c>
      <c r="G33" s="15">
        <v>0</v>
      </c>
      <c r="H33" s="15">
        <v>0</v>
      </c>
      <c r="I33" s="15">
        <v>0</v>
      </c>
      <c r="J33" s="15">
        <v>0</v>
      </c>
      <c r="K33" s="15">
        <v>0</v>
      </c>
      <c r="L33" s="15">
        <v>0</v>
      </c>
      <c r="M33" s="15">
        <v>0</v>
      </c>
      <c r="N33" s="15">
        <v>0</v>
      </c>
      <c r="O33" s="17">
        <f t="shared" si="1"/>
        <v>0</v>
      </c>
      <c r="P33" s="98"/>
    </row>
    <row r="34" spans="1:16" ht="12.75">
      <c r="A34" s="107" t="s">
        <v>33</v>
      </c>
      <c r="B34" s="20"/>
      <c r="C34" s="23">
        <v>0</v>
      </c>
      <c r="D34" s="15">
        <v>0</v>
      </c>
      <c r="E34" s="15">
        <v>0</v>
      </c>
      <c r="F34" s="14">
        <v>0</v>
      </c>
      <c r="G34" s="15">
        <v>0</v>
      </c>
      <c r="H34" s="15">
        <v>0</v>
      </c>
      <c r="I34" s="15">
        <v>0</v>
      </c>
      <c r="J34" s="15">
        <v>0</v>
      </c>
      <c r="K34" s="15">
        <v>0</v>
      </c>
      <c r="L34" s="15">
        <v>0</v>
      </c>
      <c r="M34" s="15">
        <v>0</v>
      </c>
      <c r="N34" s="15">
        <v>0</v>
      </c>
      <c r="O34" s="17">
        <f t="shared" si="1"/>
        <v>0</v>
      </c>
      <c r="P34" s="98"/>
    </row>
    <row r="35" spans="1:16" ht="12.75">
      <c r="A35" s="107" t="s">
        <v>33</v>
      </c>
      <c r="B35" s="20"/>
      <c r="C35" s="23">
        <v>0</v>
      </c>
      <c r="D35" s="15">
        <v>0</v>
      </c>
      <c r="E35" s="15">
        <v>0</v>
      </c>
      <c r="F35" s="14">
        <v>0</v>
      </c>
      <c r="G35" s="15">
        <v>0</v>
      </c>
      <c r="H35" s="15">
        <v>0</v>
      </c>
      <c r="I35" s="15">
        <v>0</v>
      </c>
      <c r="J35" s="15">
        <v>0</v>
      </c>
      <c r="K35" s="15">
        <v>0</v>
      </c>
      <c r="L35" s="15">
        <v>0</v>
      </c>
      <c r="M35" s="15">
        <v>0</v>
      </c>
      <c r="N35" s="15">
        <v>0</v>
      </c>
      <c r="O35" s="17">
        <f t="shared" si="1"/>
        <v>0</v>
      </c>
      <c r="P35" s="98"/>
    </row>
    <row r="36" spans="1:16" ht="13.5" thickBot="1">
      <c r="A36" s="126" t="s">
        <v>33</v>
      </c>
      <c r="B36" s="127"/>
      <c r="C36" s="23">
        <v>0</v>
      </c>
      <c r="D36" s="22">
        <v>0</v>
      </c>
      <c r="E36" s="22">
        <v>0</v>
      </c>
      <c r="F36" s="21">
        <v>0</v>
      </c>
      <c r="G36" s="22">
        <v>0</v>
      </c>
      <c r="H36" s="22">
        <v>0</v>
      </c>
      <c r="I36" s="22">
        <v>0</v>
      </c>
      <c r="J36" s="22">
        <v>0</v>
      </c>
      <c r="K36" s="22">
        <v>0</v>
      </c>
      <c r="L36" s="22">
        <v>0</v>
      </c>
      <c r="M36" s="22">
        <v>0</v>
      </c>
      <c r="N36" s="22">
        <v>0</v>
      </c>
      <c r="O36" s="24">
        <f t="shared" si="1"/>
        <v>0</v>
      </c>
      <c r="P36" s="98"/>
    </row>
    <row r="37" spans="1:16" ht="13.5" thickBot="1">
      <c r="A37" s="128" t="s">
        <v>26</v>
      </c>
      <c r="B37" s="3">
        <f>SUM(B18:B19)</f>
        <v>0</v>
      </c>
      <c r="C37" s="8">
        <f>SUM(C20:C36)</f>
        <v>0</v>
      </c>
      <c r="D37" s="7">
        <f aca="true" t="shared" si="2" ref="D37:O37">SUM(D20:D36)</f>
        <v>0</v>
      </c>
      <c r="E37" s="7">
        <f t="shared" si="2"/>
        <v>0</v>
      </c>
      <c r="F37" s="7">
        <f t="shared" si="2"/>
        <v>0</v>
      </c>
      <c r="G37" s="7">
        <f>SUM(G20:G36)</f>
        <v>0</v>
      </c>
      <c r="H37" s="7">
        <f t="shared" si="2"/>
        <v>0</v>
      </c>
      <c r="I37" s="7">
        <f t="shared" si="2"/>
        <v>0</v>
      </c>
      <c r="J37" s="7">
        <f t="shared" si="2"/>
        <v>0</v>
      </c>
      <c r="K37" s="7">
        <f t="shared" si="2"/>
        <v>0</v>
      </c>
      <c r="L37" s="7">
        <f t="shared" si="2"/>
        <v>0</v>
      </c>
      <c r="M37" s="7">
        <f t="shared" si="2"/>
        <v>0</v>
      </c>
      <c r="N37" s="7">
        <f t="shared" si="2"/>
        <v>0</v>
      </c>
      <c r="O37" s="9">
        <f t="shared" si="2"/>
        <v>0</v>
      </c>
      <c r="P37" s="98"/>
    </row>
    <row r="38" spans="1:16" ht="12.75">
      <c r="A38" s="107" t="s">
        <v>13</v>
      </c>
      <c r="B38" s="20"/>
      <c r="C38" s="25">
        <f aca="true" t="shared" si="3" ref="C38:N38">C16-C37</f>
        <v>0</v>
      </c>
      <c r="D38" s="26">
        <f t="shared" si="3"/>
        <v>0</v>
      </c>
      <c r="E38" s="25">
        <f t="shared" si="3"/>
        <v>0</v>
      </c>
      <c r="F38" s="26">
        <f t="shared" si="3"/>
        <v>0</v>
      </c>
      <c r="G38" s="25">
        <f t="shared" si="3"/>
        <v>0</v>
      </c>
      <c r="H38" s="26">
        <f t="shared" si="3"/>
        <v>0</v>
      </c>
      <c r="I38" s="27">
        <f t="shared" si="3"/>
        <v>0</v>
      </c>
      <c r="J38" s="26">
        <f t="shared" si="3"/>
        <v>0</v>
      </c>
      <c r="K38" s="25">
        <f t="shared" si="3"/>
        <v>0</v>
      </c>
      <c r="L38" s="26">
        <f t="shared" si="3"/>
        <v>0</v>
      </c>
      <c r="M38" s="25">
        <f t="shared" si="3"/>
        <v>0</v>
      </c>
      <c r="N38" s="27">
        <f t="shared" si="3"/>
        <v>0</v>
      </c>
      <c r="O38" s="17">
        <f>SUM(C38:N38)</f>
        <v>0</v>
      </c>
      <c r="P38" s="98"/>
    </row>
    <row r="39" spans="1:16" ht="12.75">
      <c r="A39" s="107" t="s">
        <v>14</v>
      </c>
      <c r="B39" s="20"/>
      <c r="C39" s="19">
        <v>0</v>
      </c>
      <c r="D39" s="18">
        <f aca="true" t="shared" si="4" ref="D39:N39">C40</f>
        <v>0</v>
      </c>
      <c r="E39" s="19">
        <f t="shared" si="4"/>
        <v>0</v>
      </c>
      <c r="F39" s="18">
        <f t="shared" si="4"/>
        <v>0</v>
      </c>
      <c r="G39" s="19">
        <f t="shared" si="4"/>
        <v>0</v>
      </c>
      <c r="H39" s="18">
        <f t="shared" si="4"/>
        <v>0</v>
      </c>
      <c r="I39" s="27">
        <f t="shared" si="4"/>
        <v>0</v>
      </c>
      <c r="J39" s="18">
        <f t="shared" si="4"/>
        <v>0</v>
      </c>
      <c r="K39" s="19">
        <f t="shared" si="4"/>
        <v>0</v>
      </c>
      <c r="L39" s="18">
        <f t="shared" si="4"/>
        <v>0</v>
      </c>
      <c r="M39" s="19">
        <f t="shared" si="4"/>
        <v>0</v>
      </c>
      <c r="N39" s="27">
        <f t="shared" si="4"/>
        <v>0</v>
      </c>
      <c r="O39" s="17">
        <f>C39</f>
        <v>0</v>
      </c>
      <c r="P39" s="98"/>
    </row>
    <row r="40" spans="1:16" ht="13.5" thickBot="1">
      <c r="A40" s="129" t="s">
        <v>15</v>
      </c>
      <c r="B40" s="130"/>
      <c r="C40" s="28">
        <f>C38+C39</f>
        <v>0</v>
      </c>
      <c r="D40" s="29">
        <f aca="true" t="shared" si="5" ref="D40:N40">D38+D39</f>
        <v>0</v>
      </c>
      <c r="E40" s="28">
        <f t="shared" si="5"/>
        <v>0</v>
      </c>
      <c r="F40" s="29">
        <f t="shared" si="5"/>
        <v>0</v>
      </c>
      <c r="G40" s="28">
        <f t="shared" si="5"/>
        <v>0</v>
      </c>
      <c r="H40" s="29">
        <f t="shared" si="5"/>
        <v>0</v>
      </c>
      <c r="I40" s="30">
        <f t="shared" si="5"/>
        <v>0</v>
      </c>
      <c r="J40" s="29">
        <f t="shared" si="5"/>
        <v>0</v>
      </c>
      <c r="K40" s="28">
        <f t="shared" si="5"/>
        <v>0</v>
      </c>
      <c r="L40" s="29">
        <f t="shared" si="5"/>
        <v>0</v>
      </c>
      <c r="M40" s="28">
        <f t="shared" si="5"/>
        <v>0</v>
      </c>
      <c r="N40" s="30">
        <f t="shared" si="5"/>
        <v>0</v>
      </c>
      <c r="O40" s="24">
        <f>O38+O39</f>
        <v>0</v>
      </c>
      <c r="P40" s="98"/>
    </row>
    <row r="41" spans="1:15" ht="18" customHeight="1" thickBot="1">
      <c r="A41" s="131"/>
      <c r="C41" s="32"/>
      <c r="D41" s="32"/>
      <c r="E41" s="32"/>
      <c r="F41" s="32"/>
      <c r="G41" s="32"/>
      <c r="H41" s="32"/>
      <c r="I41" s="132"/>
      <c r="J41" s="132"/>
      <c r="K41" s="132"/>
      <c r="L41" s="132"/>
      <c r="M41" s="132"/>
      <c r="N41" s="132"/>
      <c r="O41" s="132"/>
    </row>
    <row r="42" spans="1:15" ht="12.75">
      <c r="A42" s="133"/>
      <c r="B42" s="133"/>
      <c r="C42" s="59"/>
      <c r="D42" s="59"/>
      <c r="E42" s="59"/>
      <c r="F42" s="59"/>
      <c r="G42" s="32"/>
      <c r="H42" s="32"/>
      <c r="I42" s="132"/>
      <c r="J42" s="134" t="s">
        <v>86</v>
      </c>
      <c r="K42" s="135"/>
      <c r="L42" s="136"/>
      <c r="M42" s="136"/>
      <c r="N42" s="136"/>
      <c r="O42" s="32"/>
    </row>
    <row r="43" spans="1:15" ht="36" customHeight="1">
      <c r="A43" s="137"/>
      <c r="B43" s="137"/>
      <c r="C43" s="32"/>
      <c r="D43" s="59"/>
      <c r="E43" s="59" t="s">
        <v>0</v>
      </c>
      <c r="F43" s="59"/>
      <c r="G43" s="138"/>
      <c r="H43" s="32"/>
      <c r="I43" s="139"/>
      <c r="J43" s="140" t="s">
        <v>16</v>
      </c>
      <c r="K43" s="141" t="s">
        <v>17</v>
      </c>
      <c r="L43" s="141" t="s">
        <v>18</v>
      </c>
      <c r="M43" s="141" t="s">
        <v>19</v>
      </c>
      <c r="N43" s="142" t="s">
        <v>20</v>
      </c>
      <c r="O43" s="132"/>
    </row>
    <row r="44" spans="1:15" ht="12.75" customHeight="1">
      <c r="A44" s="143"/>
      <c r="B44" s="143"/>
      <c r="C44" s="132"/>
      <c r="D44" s="32"/>
      <c r="E44" s="60" t="s">
        <v>0</v>
      </c>
      <c r="F44" s="144"/>
      <c r="G44" s="138"/>
      <c r="H44" s="32"/>
      <c r="I44" s="139"/>
      <c r="J44" s="145" t="s">
        <v>21</v>
      </c>
      <c r="K44" s="31">
        <v>0</v>
      </c>
      <c r="L44" s="32">
        <v>0</v>
      </c>
      <c r="M44" s="33">
        <v>0</v>
      </c>
      <c r="N44" s="156">
        <f>L44*M44</f>
        <v>0</v>
      </c>
      <c r="O44" s="132"/>
    </row>
    <row r="45" spans="1:15" ht="12.75">
      <c r="A45" s="143"/>
      <c r="B45" s="143"/>
      <c r="C45" s="132"/>
      <c r="D45" s="32"/>
      <c r="E45" s="60" t="s">
        <v>0</v>
      </c>
      <c r="F45" s="144"/>
      <c r="G45" s="144"/>
      <c r="H45" s="32"/>
      <c r="I45" s="132"/>
      <c r="J45" s="145" t="s">
        <v>32</v>
      </c>
      <c r="K45" s="34">
        <v>0</v>
      </c>
      <c r="L45" s="32">
        <v>0</v>
      </c>
      <c r="M45" s="35">
        <v>0</v>
      </c>
      <c r="N45" s="157">
        <f>L45*M45</f>
        <v>0</v>
      </c>
      <c r="O45" s="132"/>
    </row>
    <row r="46" spans="7:15" ht="12.75">
      <c r="G46" s="144"/>
      <c r="H46" s="32"/>
      <c r="I46" s="132"/>
      <c r="J46" s="145" t="s">
        <v>34</v>
      </c>
      <c r="K46" s="34">
        <v>0</v>
      </c>
      <c r="L46" s="32">
        <v>0</v>
      </c>
      <c r="M46" s="35">
        <v>0</v>
      </c>
      <c r="N46" s="157">
        <f>L46*M46</f>
        <v>0</v>
      </c>
      <c r="O46" s="132"/>
    </row>
    <row r="47" spans="1:15" ht="12.75">
      <c r="A47" s="146"/>
      <c r="B47" s="146"/>
      <c r="C47" s="32"/>
      <c r="D47" s="32"/>
      <c r="E47" s="32"/>
      <c r="F47" s="144"/>
      <c r="G47" s="144"/>
      <c r="H47" s="32"/>
      <c r="I47" s="132"/>
      <c r="J47" s="145" t="s">
        <v>39</v>
      </c>
      <c r="K47" s="34">
        <v>0</v>
      </c>
      <c r="L47" s="32">
        <v>0</v>
      </c>
      <c r="M47" s="35">
        <v>0</v>
      </c>
      <c r="N47" s="157">
        <f>L47*M47</f>
        <v>0</v>
      </c>
      <c r="O47" s="132"/>
    </row>
    <row r="48" spans="1:15" ht="12.75">
      <c r="A48" s="146"/>
      <c r="B48" s="146"/>
      <c r="C48" s="32"/>
      <c r="D48" s="32"/>
      <c r="E48" s="32"/>
      <c r="F48" s="144"/>
      <c r="G48" s="144"/>
      <c r="H48" s="32"/>
      <c r="I48" s="132"/>
      <c r="J48" s="147" t="s">
        <v>20</v>
      </c>
      <c r="K48" s="159">
        <f>SUM(K44:K47)</f>
        <v>0</v>
      </c>
      <c r="L48" s="160">
        <f>SUM(L44:L47)</f>
        <v>0</v>
      </c>
      <c r="M48" s="161">
        <f>SUM(M44:M47)</f>
        <v>0</v>
      </c>
      <c r="N48" s="158">
        <f>SUM(N44:N47)</f>
        <v>0</v>
      </c>
      <c r="O48" s="132"/>
    </row>
    <row r="49" spans="1:9" ht="12.75">
      <c r="A49" s="146"/>
      <c r="B49" s="146"/>
      <c r="C49" s="32"/>
      <c r="D49" s="32"/>
      <c r="E49" s="32"/>
      <c r="F49" s="144"/>
      <c r="G49" s="144"/>
      <c r="H49" s="32"/>
      <c r="I49" s="132"/>
    </row>
    <row r="50" spans="1:9" ht="12.75">
      <c r="A50" s="146"/>
      <c r="B50" s="146"/>
      <c r="C50" s="32"/>
      <c r="D50" s="32"/>
      <c r="E50" s="32"/>
      <c r="F50" s="144"/>
      <c r="G50" s="144"/>
      <c r="H50" s="32"/>
      <c r="I50" s="132"/>
    </row>
    <row r="51" spans="1:9" ht="12.75">
      <c r="A51" s="32"/>
      <c r="B51" s="32"/>
      <c r="C51" s="32"/>
      <c r="D51" s="32"/>
      <c r="E51" s="32"/>
      <c r="F51" s="144"/>
      <c r="G51" s="144"/>
      <c r="H51" s="32"/>
      <c r="I51" s="132"/>
    </row>
    <row r="52" spans="4:14" ht="12.75">
      <c r="D52" s="98"/>
      <c r="E52" s="98"/>
      <c r="F52" s="98"/>
      <c r="G52" s="98"/>
      <c r="H52" s="98"/>
      <c r="N52" s="11" t="s">
        <v>28</v>
      </c>
    </row>
  </sheetData>
  <sheetProtection sheet="1"/>
  <mergeCells count="2">
    <mergeCell ref="A1:O1"/>
    <mergeCell ref="B3:N3"/>
  </mergeCells>
  <dataValidations count="3">
    <dataValidation allowBlank="1" showInputMessage="1" showErrorMessage="1" prompt="Do not input any data in this cell." sqref="C51:F51 K48:M48 C16:O17 C37:N37 D38:N40 C38 C40 N44:N48 G45:G51"/>
    <dataValidation allowBlank="1" showInputMessage="1" showErrorMessage="1" prompt="Do not input any data in this cell.&#10;" sqref="O20:O40"/>
    <dataValidation allowBlank="1" showErrorMessage="1" sqref="B18:B36"/>
  </dataValidations>
  <hyperlinks>
    <hyperlink ref="B9" location="'4.Start Up'!A1" display="Year 0 Start Up"/>
  </hyperlinks>
  <printOptions/>
  <pageMargins left="0.2362204724409449" right="0.15748031496062992" top="0.5905511811023623" bottom="0.5905511811023623" header="0.31496062992125984" footer="0.31496062992125984"/>
  <pageSetup horizontalDpi="600" verticalDpi="600" orientation="landscape" scale="87" r:id="rId4"/>
  <headerFooter alignWithMargins="0">
    <oddHeader xml:space="preserve">&amp;LRegion of Peel&amp;CBest Start Business Case Submission&amp;RChildren's Services Division&amp;"Times New Roman,Regular"&amp;8 </oddHeader>
    <oddFooter>&amp;R&amp;"Times New Roman,Regular"&amp;8Last updated; May 17, 2006</oddFooter>
  </headerFooter>
  <rowBreaks count="1" manualBreakCount="1">
    <brk id="48" max="13" man="1"/>
  </rowBreaks>
  <ignoredErrors>
    <ignoredError sqref="O38"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3">
      <selection activeCell="B17" sqref="B17"/>
    </sheetView>
  </sheetViews>
  <sheetFormatPr defaultColWidth="8.8515625" defaultRowHeight="12.75"/>
  <cols>
    <col min="1" max="1" width="25.421875" style="155" bestFit="1" customWidth="1"/>
    <col min="2" max="2" width="90.00390625" style="149" customWidth="1"/>
    <col min="3" max="16384" width="8.8515625" style="149" customWidth="1"/>
  </cols>
  <sheetData>
    <row r="1" spans="1:13" ht="26.25">
      <c r="A1" s="164" t="s">
        <v>55</v>
      </c>
      <c r="B1" s="164"/>
      <c r="C1" s="148"/>
      <c r="D1" s="148"/>
      <c r="E1" s="148"/>
      <c r="F1" s="148"/>
      <c r="G1" s="148"/>
      <c r="H1" s="148"/>
      <c r="I1" s="148"/>
      <c r="J1" s="148"/>
      <c r="K1" s="148"/>
      <c r="L1" s="148"/>
      <c r="M1" s="148"/>
    </row>
    <row r="2" spans="1:13" ht="26.25">
      <c r="A2" s="165" t="s">
        <v>58</v>
      </c>
      <c r="B2" s="165"/>
      <c r="C2" s="150"/>
      <c r="D2" s="150"/>
      <c r="E2" s="150"/>
      <c r="F2" s="150"/>
      <c r="G2" s="150"/>
      <c r="H2" s="150"/>
      <c r="I2" s="150"/>
      <c r="J2" s="150"/>
      <c r="K2" s="150"/>
      <c r="L2" s="150"/>
      <c r="M2" s="150"/>
    </row>
    <row r="3" spans="1:13" ht="13.5" customHeight="1" thickBot="1">
      <c r="A3" s="151"/>
      <c r="B3" s="152"/>
      <c r="C3" s="150"/>
      <c r="D3" s="150"/>
      <c r="E3" s="150"/>
      <c r="F3" s="150"/>
      <c r="G3" s="150"/>
      <c r="H3" s="150"/>
      <c r="I3" s="150"/>
      <c r="J3" s="150"/>
      <c r="K3" s="150"/>
      <c r="L3" s="150"/>
      <c r="M3" s="150"/>
    </row>
    <row r="4" spans="1:2" ht="12.75">
      <c r="A4" s="37" t="s">
        <v>59</v>
      </c>
      <c r="B4" s="38" t="s">
        <v>60</v>
      </c>
    </row>
    <row r="5" spans="1:2" ht="45" customHeight="1">
      <c r="A5" s="39" t="s">
        <v>35</v>
      </c>
      <c r="B5" s="40" t="s">
        <v>87</v>
      </c>
    </row>
    <row r="6" spans="1:2" ht="12.75">
      <c r="A6" s="39" t="s">
        <v>33</v>
      </c>
      <c r="B6" s="41" t="s">
        <v>62</v>
      </c>
    </row>
    <row r="7" spans="1:2" ht="24" customHeight="1">
      <c r="A7" s="52" t="s">
        <v>88</v>
      </c>
      <c r="B7" s="53" t="s">
        <v>91</v>
      </c>
    </row>
    <row r="8" spans="1:2" ht="12.75">
      <c r="A8" s="52" t="s">
        <v>89</v>
      </c>
      <c r="B8" s="54" t="s">
        <v>92</v>
      </c>
    </row>
    <row r="9" spans="1:2" ht="13.5" thickBot="1">
      <c r="A9" s="52" t="s">
        <v>90</v>
      </c>
      <c r="B9" s="53" t="s">
        <v>93</v>
      </c>
    </row>
    <row r="10" spans="1:2" ht="12.75">
      <c r="A10" s="37" t="s">
        <v>61</v>
      </c>
      <c r="B10" s="38"/>
    </row>
    <row r="11" spans="1:2" ht="12.75">
      <c r="A11" s="43" t="s">
        <v>38</v>
      </c>
      <c r="B11" s="42" t="s">
        <v>96</v>
      </c>
    </row>
    <row r="12" spans="1:2" ht="12.75">
      <c r="A12" s="43" t="s">
        <v>90</v>
      </c>
      <c r="B12" s="42" t="s">
        <v>97</v>
      </c>
    </row>
    <row r="13" spans="1:2" ht="63.75">
      <c r="A13" s="43" t="s">
        <v>2</v>
      </c>
      <c r="B13" s="42" t="s">
        <v>63</v>
      </c>
    </row>
    <row r="14" spans="1:2" ht="25.5">
      <c r="A14" s="43" t="s">
        <v>3</v>
      </c>
      <c r="B14" s="153" t="s">
        <v>64</v>
      </c>
    </row>
    <row r="15" spans="1:2" ht="38.25">
      <c r="A15" s="43" t="s">
        <v>4</v>
      </c>
      <c r="B15" s="44" t="s">
        <v>65</v>
      </c>
    </row>
    <row r="16" spans="1:2" ht="63.75">
      <c r="A16" s="43" t="s">
        <v>5</v>
      </c>
      <c r="B16" s="45" t="s">
        <v>66</v>
      </c>
    </row>
    <row r="17" spans="1:2" ht="191.25">
      <c r="A17" s="43" t="s">
        <v>67</v>
      </c>
      <c r="B17" s="45" t="s">
        <v>69</v>
      </c>
    </row>
    <row r="18" spans="1:2" ht="67.5" customHeight="1">
      <c r="A18" s="43" t="s">
        <v>68</v>
      </c>
      <c r="B18" s="45" t="s">
        <v>70</v>
      </c>
    </row>
    <row r="19" spans="1:2" ht="26.25" customHeight="1">
      <c r="A19" s="43" t="s">
        <v>7</v>
      </c>
      <c r="B19" s="154" t="s">
        <v>71</v>
      </c>
    </row>
    <row r="20" spans="1:2" ht="36.75" customHeight="1">
      <c r="A20" s="43" t="s">
        <v>8</v>
      </c>
      <c r="B20" s="45" t="s">
        <v>72</v>
      </c>
    </row>
    <row r="21" spans="1:2" ht="15" customHeight="1">
      <c r="A21" s="43" t="s">
        <v>29</v>
      </c>
      <c r="B21" s="46" t="s">
        <v>74</v>
      </c>
    </row>
    <row r="22" spans="1:2" ht="15" customHeight="1">
      <c r="A22" s="43" t="s">
        <v>9</v>
      </c>
      <c r="B22" s="47" t="s">
        <v>73</v>
      </c>
    </row>
    <row r="23" spans="1:2" ht="15" customHeight="1">
      <c r="A23" s="43" t="s">
        <v>10</v>
      </c>
      <c r="B23" s="46" t="s">
        <v>98</v>
      </c>
    </row>
    <row r="24" spans="1:2" ht="15" customHeight="1">
      <c r="A24" s="50" t="s">
        <v>12</v>
      </c>
      <c r="B24" s="51" t="s">
        <v>75</v>
      </c>
    </row>
    <row r="25" spans="1:2" ht="15" customHeight="1">
      <c r="A25" s="50" t="s">
        <v>33</v>
      </c>
      <c r="B25" s="51" t="s">
        <v>76</v>
      </c>
    </row>
    <row r="26" spans="1:2" ht="15" customHeight="1" thickBot="1">
      <c r="A26" s="48"/>
      <c r="B26" s="49"/>
    </row>
  </sheetData>
  <sheetProtection sheet="1"/>
  <mergeCells count="2">
    <mergeCell ref="A1:B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A15" sqref="A15:H15"/>
    </sheetView>
  </sheetViews>
  <sheetFormatPr defaultColWidth="9.140625" defaultRowHeight="12.75"/>
  <cols>
    <col min="8" max="8" width="13.28125" style="0" customWidth="1"/>
  </cols>
  <sheetData>
    <row r="1" spans="1:8" ht="18">
      <c r="A1" s="166" t="s">
        <v>55</v>
      </c>
      <c r="B1" s="166"/>
      <c r="C1" s="166"/>
      <c r="D1" s="166"/>
      <c r="E1" s="166"/>
      <c r="F1" s="166"/>
      <c r="G1" s="166"/>
      <c r="H1" s="166"/>
    </row>
    <row r="2" spans="1:8" ht="18">
      <c r="A2" s="167" t="s">
        <v>56</v>
      </c>
      <c r="B2" s="167"/>
      <c r="C2" s="167"/>
      <c r="D2" s="167"/>
      <c r="E2" s="167"/>
      <c r="F2" s="167"/>
      <c r="G2" s="167"/>
      <c r="H2" s="167"/>
    </row>
    <row r="3" spans="1:8" ht="15" thickBot="1">
      <c r="A3" s="36"/>
      <c r="B3" s="36"/>
      <c r="C3" s="36"/>
      <c r="D3" s="36"/>
      <c r="E3" s="36"/>
      <c r="F3" s="36"/>
      <c r="G3" s="36"/>
      <c r="H3" s="36"/>
    </row>
    <row r="4" spans="1:8" ht="15" customHeight="1" thickBot="1">
      <c r="A4" s="168" t="s">
        <v>57</v>
      </c>
      <c r="B4" s="169"/>
      <c r="C4" s="169"/>
      <c r="D4" s="169"/>
      <c r="E4" s="169"/>
      <c r="F4" s="169"/>
      <c r="G4" s="169"/>
      <c r="H4" s="170"/>
    </row>
    <row r="5" spans="1:8" ht="14.25">
      <c r="A5" s="171"/>
      <c r="B5" s="172"/>
      <c r="C5" s="172"/>
      <c r="D5" s="172"/>
      <c r="E5" s="172"/>
      <c r="F5" s="172"/>
      <c r="G5" s="172"/>
      <c r="H5" s="173"/>
    </row>
    <row r="6" spans="1:8" ht="14.25">
      <c r="A6" s="174"/>
      <c r="B6" s="175"/>
      <c r="C6" s="175"/>
      <c r="D6" s="175"/>
      <c r="E6" s="175"/>
      <c r="F6" s="175"/>
      <c r="G6" s="175"/>
      <c r="H6" s="176"/>
    </row>
    <row r="7" spans="1:8" ht="14.25">
      <c r="A7" s="174"/>
      <c r="B7" s="175"/>
      <c r="C7" s="175"/>
      <c r="D7" s="175"/>
      <c r="E7" s="175"/>
      <c r="F7" s="175"/>
      <c r="G7" s="175"/>
      <c r="H7" s="176"/>
    </row>
    <row r="8" spans="1:8" ht="14.25">
      <c r="A8" s="174"/>
      <c r="B8" s="175"/>
      <c r="C8" s="175"/>
      <c r="D8" s="175"/>
      <c r="E8" s="175"/>
      <c r="F8" s="175"/>
      <c r="G8" s="175"/>
      <c r="H8" s="176"/>
    </row>
    <row r="9" spans="1:8" ht="14.25">
      <c r="A9" s="174"/>
      <c r="B9" s="175"/>
      <c r="C9" s="175"/>
      <c r="D9" s="175"/>
      <c r="E9" s="175"/>
      <c r="F9" s="175"/>
      <c r="G9" s="175"/>
      <c r="H9" s="176"/>
    </row>
    <row r="10" spans="1:8" ht="14.25">
      <c r="A10" s="174"/>
      <c r="B10" s="175"/>
      <c r="C10" s="175"/>
      <c r="D10" s="175"/>
      <c r="E10" s="175"/>
      <c r="F10" s="175"/>
      <c r="G10" s="175"/>
      <c r="H10" s="176"/>
    </row>
    <row r="11" spans="1:8" ht="14.25">
      <c r="A11" s="174"/>
      <c r="B11" s="175"/>
      <c r="C11" s="175"/>
      <c r="D11" s="175"/>
      <c r="E11" s="175"/>
      <c r="F11" s="175"/>
      <c r="G11" s="175"/>
      <c r="H11" s="176"/>
    </row>
    <row r="12" spans="1:8" ht="14.25">
      <c r="A12" s="174"/>
      <c r="B12" s="175"/>
      <c r="C12" s="175"/>
      <c r="D12" s="175"/>
      <c r="E12" s="175"/>
      <c r="F12" s="175"/>
      <c r="G12" s="175"/>
      <c r="H12" s="176"/>
    </row>
    <row r="13" spans="1:8" ht="14.25">
      <c r="A13" s="174"/>
      <c r="B13" s="175"/>
      <c r="C13" s="175"/>
      <c r="D13" s="175"/>
      <c r="E13" s="175"/>
      <c r="F13" s="175"/>
      <c r="G13" s="175"/>
      <c r="H13" s="176"/>
    </row>
    <row r="14" spans="1:8" ht="14.25">
      <c r="A14" s="174"/>
      <c r="B14" s="175"/>
      <c r="C14" s="175"/>
      <c r="D14" s="175"/>
      <c r="E14" s="175"/>
      <c r="F14" s="175"/>
      <c r="G14" s="175"/>
      <c r="H14" s="176"/>
    </row>
    <row r="15" spans="1:8" ht="14.25">
      <c r="A15" s="174"/>
      <c r="B15" s="175"/>
      <c r="C15" s="175"/>
      <c r="D15" s="175"/>
      <c r="E15" s="175"/>
      <c r="F15" s="175"/>
      <c r="G15" s="175"/>
      <c r="H15" s="176"/>
    </row>
    <row r="16" spans="1:8" ht="14.25">
      <c r="A16" s="174"/>
      <c r="B16" s="175"/>
      <c r="C16" s="175"/>
      <c r="D16" s="175"/>
      <c r="E16" s="175"/>
      <c r="F16" s="175"/>
      <c r="G16" s="175"/>
      <c r="H16" s="176"/>
    </row>
    <row r="17" spans="1:8" ht="14.25">
      <c r="A17" s="174"/>
      <c r="B17" s="175"/>
      <c r="C17" s="175"/>
      <c r="D17" s="175"/>
      <c r="E17" s="175"/>
      <c r="F17" s="175"/>
      <c r="G17" s="175"/>
      <c r="H17" s="176"/>
    </row>
    <row r="18" spans="1:8" ht="14.25">
      <c r="A18" s="174"/>
      <c r="B18" s="175"/>
      <c r="C18" s="175"/>
      <c r="D18" s="175"/>
      <c r="E18" s="175"/>
      <c r="F18" s="175"/>
      <c r="G18" s="175"/>
      <c r="H18" s="176"/>
    </row>
    <row r="19" spans="1:8" ht="14.25">
      <c r="A19" s="177"/>
      <c r="B19" s="178"/>
      <c r="C19" s="178"/>
      <c r="D19" s="178"/>
      <c r="E19" s="178"/>
      <c r="F19" s="178"/>
      <c r="G19" s="178"/>
      <c r="H19" s="179"/>
    </row>
    <row r="20" spans="1:8" ht="14.25">
      <c r="A20" s="177"/>
      <c r="B20" s="178"/>
      <c r="C20" s="178"/>
      <c r="D20" s="178"/>
      <c r="E20" s="178"/>
      <c r="F20" s="178"/>
      <c r="G20" s="178"/>
      <c r="H20" s="179"/>
    </row>
    <row r="21" spans="1:8" ht="14.25">
      <c r="A21" s="177"/>
      <c r="B21" s="178"/>
      <c r="C21" s="178"/>
      <c r="D21" s="178"/>
      <c r="E21" s="178"/>
      <c r="F21" s="178"/>
      <c r="G21" s="178"/>
      <c r="H21" s="179"/>
    </row>
    <row r="22" spans="1:8" ht="14.25">
      <c r="A22" s="177"/>
      <c r="B22" s="178"/>
      <c r="C22" s="178"/>
      <c r="D22" s="178"/>
      <c r="E22" s="178"/>
      <c r="F22" s="178"/>
      <c r="G22" s="178"/>
      <c r="H22" s="179"/>
    </row>
    <row r="23" spans="1:8" ht="14.25">
      <c r="A23" s="177"/>
      <c r="B23" s="178"/>
      <c r="C23" s="178"/>
      <c r="D23" s="178"/>
      <c r="E23" s="178"/>
      <c r="F23" s="178"/>
      <c r="G23" s="178"/>
      <c r="H23" s="179"/>
    </row>
    <row r="24" spans="1:8" ht="15" thickBot="1">
      <c r="A24" s="180"/>
      <c r="B24" s="181"/>
      <c r="C24" s="181"/>
      <c r="D24" s="181"/>
      <c r="E24" s="181"/>
      <c r="F24" s="181"/>
      <c r="G24" s="181"/>
      <c r="H24" s="182"/>
    </row>
  </sheetData>
  <sheetProtection/>
  <mergeCells count="23">
    <mergeCell ref="A20:H20"/>
    <mergeCell ref="A21:H21"/>
    <mergeCell ref="A22:H22"/>
    <mergeCell ref="A23:H23"/>
    <mergeCell ref="A24:H24"/>
    <mergeCell ref="A14:H14"/>
    <mergeCell ref="A15:H15"/>
    <mergeCell ref="A16:H16"/>
    <mergeCell ref="A17:H17"/>
    <mergeCell ref="A18:H18"/>
    <mergeCell ref="A19:H19"/>
    <mergeCell ref="A8:H8"/>
    <mergeCell ref="A9:H9"/>
    <mergeCell ref="A10:H10"/>
    <mergeCell ref="A11:H11"/>
    <mergeCell ref="A12:H12"/>
    <mergeCell ref="A13:H13"/>
    <mergeCell ref="A1:H1"/>
    <mergeCell ref="A2:H2"/>
    <mergeCell ref="A4:H4"/>
    <mergeCell ref="A5:H5"/>
    <mergeCell ref="A6:H6"/>
    <mergeCell ref="A7:H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36"/>
  <sheetViews>
    <sheetView zoomScale="85" zoomScaleNormal="85" workbookViewId="0" topLeftCell="A1">
      <selection activeCell="G4" sqref="G4:G24"/>
    </sheetView>
  </sheetViews>
  <sheetFormatPr defaultColWidth="8.8515625" defaultRowHeight="12.75"/>
  <cols>
    <col min="1" max="1" width="25.00390625" style="68" customWidth="1"/>
    <col min="2" max="2" width="30.28125" style="68" customWidth="1"/>
    <col min="3" max="3" width="9.421875" style="68" customWidth="1"/>
    <col min="4" max="4" width="1.28515625" style="68" customWidth="1"/>
    <col min="5" max="5" width="14.28125" style="92" customWidth="1"/>
    <col min="6" max="6" width="1.28515625" style="92" customWidth="1"/>
    <col min="7" max="7" width="17.28125" style="92" customWidth="1"/>
    <col min="8" max="16384" width="8.8515625" style="68" customWidth="1"/>
  </cols>
  <sheetData>
    <row r="1" spans="1:7" s="61" customFormat="1" ht="38.25" customHeight="1">
      <c r="A1" s="183" t="s">
        <v>77</v>
      </c>
      <c r="B1" s="184"/>
      <c r="C1" s="184"/>
      <c r="D1" s="184"/>
      <c r="E1" s="184"/>
      <c r="F1" s="184"/>
      <c r="G1" s="185"/>
    </row>
    <row r="2" spans="1:10" ht="40.5" customHeight="1" thickBot="1">
      <c r="A2" s="62" t="s">
        <v>78</v>
      </c>
      <c r="B2" s="63" t="s">
        <v>95</v>
      </c>
      <c r="C2" s="64" t="s">
        <v>79</v>
      </c>
      <c r="D2" s="63"/>
      <c r="E2" s="65" t="s">
        <v>80</v>
      </c>
      <c r="F2" s="66"/>
      <c r="G2" s="65" t="s">
        <v>20</v>
      </c>
      <c r="H2" s="67"/>
      <c r="I2" s="67"/>
      <c r="J2" s="67"/>
    </row>
    <row r="3" spans="1:7" ht="15" customHeight="1">
      <c r="A3" s="190" t="s">
        <v>94</v>
      </c>
      <c r="B3" s="69"/>
      <c r="C3" s="70"/>
      <c r="D3" s="69"/>
      <c r="E3" s="71"/>
      <c r="F3" s="72"/>
      <c r="G3" s="71"/>
    </row>
    <row r="4" spans="1:7" ht="15" customHeight="1">
      <c r="A4" s="191"/>
      <c r="B4" s="69"/>
      <c r="C4" s="73"/>
      <c r="D4" s="74"/>
      <c r="E4" s="73"/>
      <c r="F4" s="75"/>
      <c r="G4" s="95">
        <f aca="true" t="shared" si="0" ref="G4:G10">C4*E4</f>
        <v>0</v>
      </c>
    </row>
    <row r="5" spans="1:7" ht="15" customHeight="1">
      <c r="A5" s="191"/>
      <c r="B5" s="69"/>
      <c r="C5" s="73"/>
      <c r="D5" s="74"/>
      <c r="E5" s="73"/>
      <c r="F5" s="75"/>
      <c r="G5" s="95">
        <f t="shared" si="0"/>
        <v>0</v>
      </c>
    </row>
    <row r="6" spans="1:7" ht="15">
      <c r="A6" s="191"/>
      <c r="B6" s="69" t="s">
        <v>0</v>
      </c>
      <c r="C6" s="73"/>
      <c r="D6" s="74"/>
      <c r="E6" s="73"/>
      <c r="F6" s="75"/>
      <c r="G6" s="95">
        <f t="shared" si="0"/>
        <v>0</v>
      </c>
    </row>
    <row r="7" spans="1:7" ht="15.75">
      <c r="A7" s="76">
        <v>0</v>
      </c>
      <c r="B7" s="69" t="s">
        <v>0</v>
      </c>
      <c r="C7" s="73"/>
      <c r="D7" s="74"/>
      <c r="E7" s="73"/>
      <c r="F7" s="75"/>
      <c r="G7" s="95">
        <f t="shared" si="0"/>
        <v>0</v>
      </c>
    </row>
    <row r="8" spans="1:7" ht="15.75">
      <c r="A8" s="77"/>
      <c r="B8" s="69" t="s">
        <v>0</v>
      </c>
      <c r="C8" s="73"/>
      <c r="D8" s="74"/>
      <c r="E8" s="73"/>
      <c r="F8" s="75"/>
      <c r="G8" s="95">
        <f t="shared" si="0"/>
        <v>0</v>
      </c>
    </row>
    <row r="9" spans="1:7" ht="15.75">
      <c r="A9" s="77"/>
      <c r="B9" s="69" t="s">
        <v>0</v>
      </c>
      <c r="C9" s="73"/>
      <c r="D9" s="74"/>
      <c r="E9" s="73"/>
      <c r="F9" s="75"/>
      <c r="G9" s="95">
        <f t="shared" si="0"/>
        <v>0</v>
      </c>
    </row>
    <row r="10" spans="1:7" ht="15">
      <c r="A10" s="192" t="s">
        <v>81</v>
      </c>
      <c r="B10" s="69" t="s">
        <v>0</v>
      </c>
      <c r="C10" s="73"/>
      <c r="D10" s="74"/>
      <c r="E10" s="73"/>
      <c r="F10" s="75"/>
      <c r="G10" s="95">
        <f t="shared" si="0"/>
        <v>0</v>
      </c>
    </row>
    <row r="11" spans="1:7" ht="15">
      <c r="A11" s="192"/>
      <c r="B11" s="69"/>
      <c r="C11" s="73"/>
      <c r="D11" s="74"/>
      <c r="E11" s="73"/>
      <c r="F11" s="75"/>
      <c r="G11" s="95">
        <f aca="true" t="shared" si="1" ref="G11:G23">C11*E11</f>
        <v>0</v>
      </c>
    </row>
    <row r="12" spans="1:7" ht="15.75">
      <c r="A12" s="94">
        <f>A7*1300</f>
        <v>0</v>
      </c>
      <c r="B12" s="69" t="s">
        <v>0</v>
      </c>
      <c r="C12" s="73"/>
      <c r="D12" s="74"/>
      <c r="E12" s="73"/>
      <c r="F12" s="75"/>
      <c r="G12" s="95">
        <f t="shared" si="1"/>
        <v>0</v>
      </c>
    </row>
    <row r="13" spans="1:7" ht="15.75">
      <c r="A13" s="77" t="s">
        <v>0</v>
      </c>
      <c r="B13" s="78" t="s">
        <v>0</v>
      </c>
      <c r="C13" s="73"/>
      <c r="D13" s="74"/>
      <c r="E13" s="73"/>
      <c r="F13" s="75"/>
      <c r="G13" s="95">
        <f t="shared" si="1"/>
        <v>0</v>
      </c>
    </row>
    <row r="14" spans="1:7" ht="15.75">
      <c r="A14" s="77"/>
      <c r="B14" s="69" t="s">
        <v>0</v>
      </c>
      <c r="C14" s="73"/>
      <c r="D14" s="74"/>
      <c r="E14" s="73"/>
      <c r="F14" s="75"/>
      <c r="G14" s="95">
        <f t="shared" si="1"/>
        <v>0</v>
      </c>
    </row>
    <row r="15" spans="1:8" ht="15.75">
      <c r="A15" s="77"/>
      <c r="B15" s="69" t="s">
        <v>0</v>
      </c>
      <c r="C15" s="73"/>
      <c r="D15" s="74"/>
      <c r="E15" s="73"/>
      <c r="F15" s="75"/>
      <c r="G15" s="95">
        <f t="shared" si="1"/>
        <v>0</v>
      </c>
      <c r="H15" s="79"/>
    </row>
    <row r="16" spans="1:8" ht="15.75">
      <c r="A16" s="77"/>
      <c r="B16" s="69" t="s">
        <v>0</v>
      </c>
      <c r="C16" s="73"/>
      <c r="D16" s="74"/>
      <c r="E16" s="73"/>
      <c r="F16" s="75"/>
      <c r="G16" s="95">
        <f t="shared" si="1"/>
        <v>0</v>
      </c>
      <c r="H16" s="79"/>
    </row>
    <row r="17" spans="1:8" ht="15.75">
      <c r="A17" s="77"/>
      <c r="B17" s="69" t="s">
        <v>0</v>
      </c>
      <c r="C17" s="73"/>
      <c r="D17" s="74"/>
      <c r="E17" s="73"/>
      <c r="F17" s="75"/>
      <c r="G17" s="95">
        <f t="shared" si="1"/>
        <v>0</v>
      </c>
      <c r="H17" s="79"/>
    </row>
    <row r="18" spans="1:8" ht="15.75">
      <c r="A18" s="77"/>
      <c r="B18" s="69" t="s">
        <v>0</v>
      </c>
      <c r="C18" s="73"/>
      <c r="D18" s="74"/>
      <c r="E18" s="73"/>
      <c r="F18" s="75"/>
      <c r="G18" s="95">
        <f t="shared" si="1"/>
        <v>0</v>
      </c>
      <c r="H18" s="79"/>
    </row>
    <row r="19" spans="1:8" ht="15.75">
      <c r="A19" s="77"/>
      <c r="B19" s="69"/>
      <c r="C19" s="73"/>
      <c r="D19" s="74"/>
      <c r="E19" s="73"/>
      <c r="F19" s="75"/>
      <c r="G19" s="95">
        <f t="shared" si="1"/>
        <v>0</v>
      </c>
      <c r="H19" s="79"/>
    </row>
    <row r="20" spans="1:8" ht="15.75">
      <c r="A20" s="77"/>
      <c r="B20" s="69"/>
      <c r="C20" s="73"/>
      <c r="D20" s="74"/>
      <c r="E20" s="73"/>
      <c r="F20" s="75"/>
      <c r="G20" s="95">
        <f t="shared" si="1"/>
        <v>0</v>
      </c>
      <c r="H20" s="79"/>
    </row>
    <row r="21" spans="1:8" ht="15.75">
      <c r="A21" s="77"/>
      <c r="B21" s="69"/>
      <c r="C21" s="73"/>
      <c r="D21" s="74"/>
      <c r="E21" s="73"/>
      <c r="F21" s="75"/>
      <c r="G21" s="95">
        <f t="shared" si="1"/>
        <v>0</v>
      </c>
      <c r="H21" s="79"/>
    </row>
    <row r="22" spans="1:7" ht="15.75">
      <c r="A22" s="77"/>
      <c r="B22" s="69"/>
      <c r="C22" s="73"/>
      <c r="D22" s="74"/>
      <c r="E22" s="73"/>
      <c r="F22" s="75"/>
      <c r="G22" s="95">
        <f t="shared" si="1"/>
        <v>0</v>
      </c>
    </row>
    <row r="23" spans="1:7" ht="15.75">
      <c r="A23" s="77"/>
      <c r="B23" s="69"/>
      <c r="C23" s="73"/>
      <c r="D23" s="74"/>
      <c r="E23" s="73"/>
      <c r="F23" s="75"/>
      <c r="G23" s="95">
        <f t="shared" si="1"/>
        <v>0</v>
      </c>
    </row>
    <row r="24" spans="1:7" ht="16.5" thickBot="1">
      <c r="A24" s="80"/>
      <c r="B24" s="69"/>
      <c r="C24" s="81"/>
      <c r="D24" s="82"/>
      <c r="E24" s="83"/>
      <c r="F24" s="84"/>
      <c r="G24" s="96"/>
    </row>
    <row r="25" spans="1:7" ht="16.5" thickBot="1">
      <c r="A25" s="85" t="s">
        <v>82</v>
      </c>
      <c r="B25" s="86"/>
      <c r="C25" s="87"/>
      <c r="D25" s="88"/>
      <c r="E25" s="89"/>
      <c r="F25" s="90"/>
      <c r="G25" s="97">
        <f>SUM((G4:G24))</f>
        <v>0</v>
      </c>
    </row>
    <row r="26" spans="1:7" ht="15">
      <c r="A26" s="69"/>
      <c r="B26" s="69"/>
      <c r="C26" s="69"/>
      <c r="D26" s="69"/>
      <c r="E26" s="72"/>
      <c r="F26" s="72"/>
      <c r="G26" s="72"/>
    </row>
    <row r="27" spans="1:7" ht="15">
      <c r="A27" s="69"/>
      <c r="B27" s="69"/>
      <c r="C27" s="69"/>
      <c r="D27" s="69"/>
      <c r="E27" s="72"/>
      <c r="F27" s="72"/>
      <c r="G27" s="72"/>
    </row>
    <row r="28" spans="1:7" ht="15.75">
      <c r="A28" s="186"/>
      <c r="B28" s="187"/>
      <c r="C28" s="187"/>
      <c r="D28" s="187"/>
      <c r="E28" s="187"/>
      <c r="F28" s="187"/>
      <c r="G28" s="187"/>
    </row>
    <row r="29" ht="12.75">
      <c r="A29" s="91" t="s">
        <v>83</v>
      </c>
    </row>
    <row r="30" spans="1:7" ht="19.5" customHeight="1">
      <c r="A30" s="188" t="s">
        <v>0</v>
      </c>
      <c r="B30" s="188"/>
      <c r="C30" s="188"/>
      <c r="D30" s="188"/>
      <c r="E30" s="188"/>
      <c r="F30" s="188"/>
      <c r="G30" s="188"/>
    </row>
    <row r="31" spans="1:7" ht="15">
      <c r="A31" s="187"/>
      <c r="B31" s="187"/>
      <c r="C31" s="187"/>
      <c r="D31" s="187"/>
      <c r="E31" s="187"/>
      <c r="F31" s="187"/>
      <c r="G31" s="187"/>
    </row>
    <row r="32" spans="1:7" ht="15.75">
      <c r="A32" s="186"/>
      <c r="B32" s="186"/>
      <c r="C32" s="186"/>
      <c r="D32" s="186"/>
      <c r="E32" s="186"/>
      <c r="F32" s="186"/>
      <c r="G32" s="186"/>
    </row>
    <row r="33" spans="1:7" ht="20.25" customHeight="1">
      <c r="A33" s="189" t="s">
        <v>84</v>
      </c>
      <c r="B33" s="189"/>
      <c r="C33" s="189"/>
      <c r="D33" s="189"/>
      <c r="E33" s="189"/>
      <c r="F33" s="189"/>
      <c r="G33" s="189"/>
    </row>
    <row r="35" ht="12.75">
      <c r="A35" s="93" t="s">
        <v>0</v>
      </c>
    </row>
    <row r="36" ht="12.75">
      <c r="A36" s="91" t="s">
        <v>0</v>
      </c>
    </row>
  </sheetData>
  <sheetProtection sheet="1"/>
  <mergeCells count="8">
    <mergeCell ref="A1:G1"/>
    <mergeCell ref="A28:G28"/>
    <mergeCell ref="A30:G30"/>
    <mergeCell ref="A31:G31"/>
    <mergeCell ref="A32:G32"/>
    <mergeCell ref="A33:G33"/>
    <mergeCell ref="A3:A6"/>
    <mergeCell ref="A10:A11"/>
  </mergeCells>
  <dataValidations count="2">
    <dataValidation type="custom" allowBlank="1" showInputMessage="1" showErrorMessage="1" sqref="A12">
      <formula1>A7*1300</formula1>
    </dataValidation>
    <dataValidation type="whole" operator="lessThanOrEqual" allowBlank="1" showInputMessage="1" showErrorMessage="1" error="Amount exceed calculated Maximum" sqref="G25">
      <formula1>A12</formula1>
    </dataValidation>
  </dataValidations>
  <hyperlinks>
    <hyperlink ref="A36" r:id="rId1" display="http://www.peelregion.ca/children/working/service-providers/pdf/2017/2017-special-purpose.pdf"/>
    <hyperlink ref="A29" r:id="rId2" display="http://www.peelregion.ca/children/working/service-providers/pdf/2017/2017-special-purpose.pdf"/>
  </hyperlinks>
  <printOptions/>
  <pageMargins left="0.7480314960629921" right="0.7480314960629921" top="0.984251968503937" bottom="0.984251968503937" header="0.31496062992125984" footer="0.5118110236220472"/>
  <pageSetup horizontalDpi="600" verticalDpi="600" orientation="portrait" r:id="rId4"/>
  <headerFooter alignWithMargins="0">
    <oddHeader>&amp;LRegion of Peel&amp;C&amp;"Arial,Bold"&amp;18 &amp;REarly Years and Child Care</oddHeader>
    <oddFooter>&amp;LCanada-Ontario ELCC Capital Funding</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of Peel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 of Peel</dc:creator>
  <cp:keywords/>
  <dc:description/>
  <cp:lastModifiedBy>McNeil, Reet</cp:lastModifiedBy>
  <cp:lastPrinted>2006-05-30T20:28:09Z</cp:lastPrinted>
  <dcterms:created xsi:type="dcterms:W3CDTF">2003-06-06T15:53:22Z</dcterms:created>
  <dcterms:modified xsi:type="dcterms:W3CDTF">2017-09-26T19:53:14Z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